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Prog Act" sheetId="1" r:id="rId1"/>
    <sheet name="Pecahan" sheetId="2" r:id="rId2"/>
    <sheet name="Econ" sheetId="3" r:id="rId3"/>
  </sheets>
  <externalReferences>
    <externalReference r:id="rId6"/>
    <externalReference r:id="rId7"/>
  </externalReferences>
  <definedNames>
    <definedName name="F40F238" localSheetId="2">'[1]F.3 TAB 6 SPJ2014-2015'!#REF!</definedName>
    <definedName name="F40F238" localSheetId="1">'[2]F.3 TAB 6 SPJ2014-2015'!#REF!</definedName>
    <definedName name="F40F238">'[2]F.3 TAB 6 SPJ2014-2015'!#REF!</definedName>
    <definedName name="NvsAnswerCol">"[.xls]ACCOUNTS!$A$4:$A$106"</definedName>
    <definedName name="NvsAnswerCol_3">"'[.xls]ACCOUNTS - REF'!$A$7:$A$109"</definedName>
    <definedName name="NvsASD">"V2002-07-05"</definedName>
    <definedName name="NvsASD_3">"V2002-07-04"</definedName>
    <definedName name="NvsAutoDrillOk">"VN"</definedName>
    <definedName name="NvsDrillHyperLink_3">"http://10.1.4.68/servlets/iclientservlet/FNDVLP/?ICType=Panel&amp;target=main&amp;menu=REPORT_BOOKS&amp;market=GBL&amp;panelGroupName=IC_RUN_DRILLDOWN&amp;Action=A&amp;SERVERNAME=____x0012_________&amp;NVS_INSTANCE=0_0"</definedName>
    <definedName name="NvsElapsedTime">0.000439814815763384</definedName>
    <definedName name="NvsElapsedTime_1">0</definedName>
    <definedName name="NvsElapsedTime_2">0</definedName>
    <definedName name="NvsElapsedTime_3">0.0038194444423425</definedName>
    <definedName name="NvsEndTime">37442.7902083333</definedName>
    <definedName name="NvsEndTime_1">37441.9310416667</definedName>
    <definedName name="NvsEndTime_2">37441.9310416667</definedName>
    <definedName name="NvsEndTime_3">37441.9361805556</definedName>
    <definedName name="NvsInstCritOpt_3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"%,X,RPF..BW,CNF.."</definedName>
    <definedName name="NvsNplSpec_3">"%,X,RNF..,CNF.."</definedName>
    <definedName name="NvsPanelBusUnit">"VGOBRN"</definedName>
    <definedName name="NvsPanelEffdt">"V1901-01-01"</definedName>
    <definedName name="NvsPanelSetid">"VTAFIS"</definedName>
    <definedName name="NvsQueryName_3">"A_BUDWB_ACC"</definedName>
    <definedName name="NvsReqBU">"VGOBRN"</definedName>
    <definedName name="NvsReqBUOnly">"VN"</definedName>
    <definedName name="NvsRowCount_3">103</definedName>
    <definedName name="NvsSheetType_3">"T"</definedName>
    <definedName name="NvsTransLed">"VN"</definedName>
    <definedName name="NvsTreeASD">"V2002-07-05"</definedName>
    <definedName name="NvsTreeASD_3">"V2002-07-04"</definedName>
    <definedName name="NvsUpdateOption_3">"N"</definedName>
    <definedName name="NvsValTbl.ACCOUNT">"GL_ACCOUNT_TBL"</definedName>
    <definedName name="NvsValTbl.DEPTID">"DEPT_TBL"</definedName>
    <definedName name="_xlnm.Print_Area" localSheetId="2">'Econ'!$A$1:$L$22</definedName>
    <definedName name="_xlnm.Print_Area" localSheetId="1">'Pecahan'!$A$1:$G$32</definedName>
    <definedName name="_xlnm.Print_Area" localSheetId="0">'Prog Act'!$A$1:$G$96</definedName>
    <definedName name="_xlnm.Print_Titles" localSheetId="1">'Pecahan'!$2:$6</definedName>
    <definedName name="_xlnm.Print_Titles" localSheetId="0">'Prog Act'!$2:$6</definedName>
    <definedName name="Sue">37442.7902083333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<sst xmlns="http://schemas.openxmlformats.org/spreadsheetml/2006/main" count="234" uniqueCount="138">
  <si>
    <t>ANGGARAN PERBELANJAAN 2017/2018</t>
  </si>
  <si>
    <t>KEMENTERIAN/JABATAN</t>
  </si>
  <si>
    <t>TAJUK PROJEK</t>
  </si>
  <si>
    <t>Anggaran
2017/2018</t>
  </si>
  <si>
    <t>Anggaran
2018/2019</t>
  </si>
  <si>
    <t>Anggaran
2019/2020</t>
  </si>
  <si>
    <t>RKN</t>
  </si>
  <si>
    <t>$</t>
  </si>
  <si>
    <t>-</t>
  </si>
  <si>
    <t>JUMLAH KESELURUHAN</t>
  </si>
  <si>
    <t>Akaun</t>
  </si>
  <si>
    <t>Jenis Perbelanjaan</t>
  </si>
  <si>
    <t>2014/2015
Sebenar</t>
  </si>
  <si>
    <t>Lain - Lain Hal</t>
  </si>
  <si>
    <t>B</t>
  </si>
  <si>
    <t>PERBELANJAAN BERULANG-ULANG</t>
  </si>
  <si>
    <t>B00100</t>
  </si>
  <si>
    <t>Open Vote dan Gaji Hari</t>
  </si>
  <si>
    <t>Untuk 20 pekerja iaitu 6 Open Vote dan 14 pekerja Gaji Hari</t>
  </si>
  <si>
    <t>B00110</t>
  </si>
  <si>
    <t>Elaun-Elaun</t>
  </si>
  <si>
    <t>B00200</t>
  </si>
  <si>
    <t>Utiliti</t>
  </si>
  <si>
    <t>B00400</t>
  </si>
  <si>
    <t>Pemeliharaan Aset Kerajaan</t>
  </si>
  <si>
    <t>B00600</t>
  </si>
  <si>
    <t>Perbelanjaan Operasi</t>
  </si>
  <si>
    <t>B00700</t>
  </si>
  <si>
    <t>Teknologi Maklumat</t>
  </si>
  <si>
    <t>B00900</t>
  </si>
  <si>
    <t>Perkembangan Sumber Tenaga Manusia</t>
  </si>
  <si>
    <t>B01700</t>
  </si>
  <si>
    <t>Sumbangan dan Yuran</t>
  </si>
  <si>
    <t>K18003</t>
  </si>
  <si>
    <t>Infrastruktur [Kerja-Kerja Pembinaan/ Ubahsuai/ Pembaikan/ Perlindungan dan Kawasan Bangunan]</t>
  </si>
  <si>
    <t>K18237</t>
  </si>
  <si>
    <t>PERBELANJAAN KEMAJUAN</t>
  </si>
  <si>
    <t>B00405</t>
  </si>
  <si>
    <t>K12345 - Menaiktaraf Jeti Pekan Tutong</t>
  </si>
  <si>
    <t>K12346 - Kerja-Kerja Pengantian Atap Bangunan Dewan</t>
  </si>
  <si>
    <t>K12347 - Peralatan/Perkakas Pejabat</t>
  </si>
  <si>
    <t>Lain-Lain Hal</t>
  </si>
  <si>
    <t>B00606</t>
  </si>
  <si>
    <t>Jumlah Pemeliharaan Aset Kerajaan</t>
  </si>
  <si>
    <t>Jumlah Perbelanjaan Operasi</t>
  </si>
  <si>
    <t>Rancangan Kemajuan Negara</t>
  </si>
  <si>
    <t>(nama projek 1)</t>
  </si>
  <si>
    <t>KXXXXX - Pengubahsuaian Kenderaan</t>
  </si>
  <si>
    <t>KXXXXX - Pengubahsuaian Pejabat</t>
  </si>
  <si>
    <t>(nama projek 2)</t>
  </si>
  <si>
    <t>Jumlah Rancangan Kemajuan Negara (RKN)</t>
  </si>
  <si>
    <t xml:space="preserve">KXXXXX - Membuat Penyelidikan </t>
  </si>
  <si>
    <t>Business Unit: SX01A - JABATAN ___________________</t>
  </si>
  <si>
    <t>Akaun Kod</t>
  </si>
  <si>
    <t>Program dan Aktiviti</t>
  </si>
  <si>
    <t>Tahun Kewangan 2017/2018 (Dianggarkan)</t>
  </si>
  <si>
    <t>Tahun Kewangan 2018/2019</t>
  </si>
  <si>
    <t>Tahun Kewangan 2019/2020</t>
  </si>
  <si>
    <t>Perbelanjaan Berulang-Ulang</t>
  </si>
  <si>
    <t xml:space="preserve">Jumlah Keseluruhan </t>
  </si>
  <si>
    <t>Indikatif</t>
  </si>
  <si>
    <t>001/000</t>
  </si>
  <si>
    <t>Program 1</t>
  </si>
  <si>
    <t>001/001</t>
  </si>
  <si>
    <t>Aktiviti 1</t>
  </si>
  <si>
    <t>001/002</t>
  </si>
  <si>
    <t>Aktiviti 2</t>
  </si>
  <si>
    <t>001/003</t>
  </si>
  <si>
    <t>Aktiviti 3</t>
  </si>
  <si>
    <t>001/004</t>
  </si>
  <si>
    <t>Aktiviti 4</t>
  </si>
  <si>
    <t>001/005</t>
  </si>
  <si>
    <t>Aktiviti 5</t>
  </si>
  <si>
    <t>001/006</t>
  </si>
  <si>
    <t>Aktiviti 6</t>
  </si>
  <si>
    <t>Jumlah Cadangan Perbelanjaan Baseline  (A1)</t>
  </si>
  <si>
    <t xml:space="preserve">Cadangan Perbelanjaan Baru: </t>
  </si>
  <si>
    <t>Projek Baru 1</t>
  </si>
  <si>
    <t>Projek Baru 2</t>
  </si>
  <si>
    <t>Projek Baru 3</t>
  </si>
  <si>
    <t>Jumlah Keseluruhan Cadangan Perbelanjaan Baru (B1)</t>
  </si>
  <si>
    <t>Jumlah Keseluruhan Anggaran Perbelanjaan Program Pengurusan dan Pentadbiran (A1+B1)</t>
  </si>
  <si>
    <t>002/000</t>
  </si>
  <si>
    <t>Program 2</t>
  </si>
  <si>
    <t>002/001</t>
  </si>
  <si>
    <t>002/002</t>
  </si>
  <si>
    <t>002/003</t>
  </si>
  <si>
    <t>002/004</t>
  </si>
  <si>
    <t>Jumlah Cadangan Perbelanjaan Baseline  (A2)</t>
  </si>
  <si>
    <t>Jumlah Keseluruhan Cadangan Perbelanjaan Baru (B2)</t>
  </si>
  <si>
    <t>Jumlah Keseluruhan Anggaran Perbelanjaan Program Pengurusan dan Pentadbiran (A2+B2)</t>
  </si>
  <si>
    <t>003/000</t>
  </si>
  <si>
    <t>Program 3</t>
  </si>
  <si>
    <t>003/001</t>
  </si>
  <si>
    <t>003/002</t>
  </si>
  <si>
    <t>003/003</t>
  </si>
  <si>
    <t>003/004</t>
  </si>
  <si>
    <t>003/005</t>
  </si>
  <si>
    <t>Jumlah Cadangan Perbelanjaan Baseline  (A3)</t>
  </si>
  <si>
    <t>Jumlah Keseluruhan Cadangan Perbelanjaan Baru (B3)</t>
  </si>
  <si>
    <t>Jumlah Keseluruhan Anggaran Perbelanjaan Program Pengurusan Hasil (A3+B3)</t>
  </si>
  <si>
    <t>004/000</t>
  </si>
  <si>
    <t>Program 4</t>
  </si>
  <si>
    <t>004/001</t>
  </si>
  <si>
    <t>004/002</t>
  </si>
  <si>
    <t>004/003</t>
  </si>
  <si>
    <t>004/004</t>
  </si>
  <si>
    <t>Jumlah Cadangan Perbelanjaan Baseline  (A4)</t>
  </si>
  <si>
    <t>Jumlah Keseluruhan Cadangan Perbelanjaan Baru (B4)</t>
  </si>
  <si>
    <t>Jumlah Keseluruhan Anggaran Perbelanjaan Program Fasiliti Perniagaan (A4+B4)</t>
  </si>
  <si>
    <t>005/000</t>
  </si>
  <si>
    <t>Program 5</t>
  </si>
  <si>
    <t>005/001</t>
  </si>
  <si>
    <t>005/002</t>
  </si>
  <si>
    <t>005/003</t>
  </si>
  <si>
    <t>005/004</t>
  </si>
  <si>
    <t>Jumlah Cadangan Perbelanjaan Baseline  (A5)</t>
  </si>
  <si>
    <t>Jumlah Keseluruhan Cadangan Perbelanjaan Baru (B5)</t>
  </si>
  <si>
    <t>Jumlah Keseluruhan Anggaran Perbelanjaan Program Penyelidikan dan Hubungan Antarabangsa (A5+B5)</t>
  </si>
  <si>
    <t>006/000</t>
  </si>
  <si>
    <t>Program 6</t>
  </si>
  <si>
    <t>006/001</t>
  </si>
  <si>
    <t>006/002</t>
  </si>
  <si>
    <t>006/003</t>
  </si>
  <si>
    <t>006/004</t>
  </si>
  <si>
    <t>Jumlah Cadangan Perbelanjaan Baseline  (A6)</t>
  </si>
  <si>
    <t>Jumlah Keseluruhan Cadangan Perbelanjaan Baru (B6)</t>
  </si>
  <si>
    <t>Jumlah Keseluruhan Anggaran Perbelanjaan Program Pengurusan Perolehan (A6+B6)</t>
  </si>
  <si>
    <t>Jumlah Keseluruhan Cadangan Perbelanjaan Baseline bagi Kementerian/Jabatan</t>
  </si>
  <si>
    <t>Jumlah Keseluruhan Cadangan Perbelanjaan Baru bagi Kementerian/Jabatan</t>
  </si>
  <si>
    <t>Anggaran Perbelanjaan Kementerian/Jabatan</t>
  </si>
  <si>
    <t>Anggaran Perbelanjaan menurut Program dan Aktiviti</t>
  </si>
  <si>
    <t>Projek-Projek OCSE yang diserapkan</t>
  </si>
  <si>
    <t>K12345 - Projek 1</t>
  </si>
  <si>
    <t>K12346 - Projek 2</t>
  </si>
  <si>
    <t>K12347 - Projek 3</t>
  </si>
  <si>
    <t>xxxxxx</t>
  </si>
  <si>
    <t xml:space="preserve">Peralatan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</si>
</sst>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"/>
    <numFmt numFmtId="166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 style="double"/>
    </border>
    <border>
      <left/>
      <right/>
      <top style="dashed"/>
      <bottom style="double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164" fontId="55" fillId="0" borderId="0" xfId="44" applyNumberFormat="1" applyFont="1" applyFill="1" applyBorder="1" applyAlignment="1">
      <alignment horizontal="right" vertical="top"/>
    </xf>
    <xf numFmtId="0" fontId="56" fillId="0" borderId="0" xfId="56" applyFont="1" applyFill="1" applyBorder="1" applyAlignment="1">
      <alignment vertical="top"/>
      <protection/>
    </xf>
    <xf numFmtId="0" fontId="55" fillId="0" borderId="0" xfId="56" applyFont="1" applyFill="1" applyBorder="1" applyAlignment="1">
      <alignment vertical="top" wrapText="1"/>
      <protection/>
    </xf>
    <xf numFmtId="0" fontId="55" fillId="0" borderId="0" xfId="56" applyFont="1" applyFill="1" applyBorder="1" applyAlignment="1">
      <alignment vertical="top"/>
      <protection/>
    </xf>
    <xf numFmtId="0" fontId="57" fillId="0" borderId="10" xfId="56" applyFont="1" applyFill="1" applyBorder="1" applyAlignment="1" applyProtection="1">
      <alignment horizontal="center" vertical="center" wrapText="1"/>
      <protection/>
    </xf>
    <xf numFmtId="164" fontId="57" fillId="0" borderId="11" xfId="44" applyNumberFormat="1" applyFont="1" applyFill="1" applyBorder="1" applyAlignment="1">
      <alignment horizontal="center" vertical="center" wrapText="1"/>
    </xf>
    <xf numFmtId="0" fontId="56" fillId="0" borderId="0" xfId="56" applyFont="1" applyFill="1" applyBorder="1" applyAlignment="1">
      <alignment vertical="center"/>
      <protection/>
    </xf>
    <xf numFmtId="0" fontId="55" fillId="0" borderId="12" xfId="56" applyFont="1" applyFill="1" applyBorder="1" applyAlignment="1">
      <alignment horizontal="center" vertical="top"/>
      <protection/>
    </xf>
    <xf numFmtId="165" fontId="55" fillId="0" borderId="13" xfId="56" applyNumberFormat="1" applyFont="1" applyFill="1" applyBorder="1" applyAlignment="1">
      <alignment horizontal="left" vertical="top" wrapText="1"/>
      <protection/>
    </xf>
    <xf numFmtId="164" fontId="55" fillId="0" borderId="14" xfId="44" applyNumberFormat="1" applyFont="1" applyBorder="1" applyAlignment="1">
      <alignment horizontal="center"/>
    </xf>
    <xf numFmtId="0" fontId="55" fillId="0" borderId="15" xfId="56" applyFont="1" applyFill="1" applyBorder="1" applyAlignment="1">
      <alignment vertical="top" wrapText="1"/>
      <protection/>
    </xf>
    <xf numFmtId="0" fontId="55" fillId="0" borderId="12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wrapText="1"/>
    </xf>
    <xf numFmtId="164" fontId="55" fillId="0" borderId="16" xfId="42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wrapText="1"/>
    </xf>
    <xf numFmtId="164" fontId="56" fillId="0" borderId="16" xfId="42" applyNumberFormat="1" applyFont="1" applyFill="1" applyBorder="1" applyAlignment="1">
      <alignment/>
    </xf>
    <xf numFmtId="0" fontId="58" fillId="0" borderId="0" xfId="0" applyFont="1" applyBorder="1" applyAlignment="1">
      <alignment vertical="top" wrapText="1"/>
    </xf>
    <xf numFmtId="164" fontId="55" fillId="0" borderId="16" xfId="42" applyNumberFormat="1" applyFont="1" applyFill="1" applyBorder="1" applyAlignment="1">
      <alignment vertical="top"/>
    </xf>
    <xf numFmtId="164" fontId="55" fillId="0" borderId="16" xfId="42" applyNumberFormat="1" applyFont="1" applyFill="1" applyBorder="1" applyAlignment="1">
      <alignment horizontal="center" vertical="top"/>
    </xf>
    <xf numFmtId="0" fontId="55" fillId="0" borderId="0" xfId="0" applyFont="1" applyFill="1" applyAlignment="1">
      <alignment wrapText="1"/>
    </xf>
    <xf numFmtId="164" fontId="55" fillId="0" borderId="16" xfId="42" applyNumberFormat="1" applyFont="1" applyFill="1" applyBorder="1" applyAlignment="1">
      <alignment horizontal="center"/>
    </xf>
    <xf numFmtId="0" fontId="58" fillId="0" borderId="0" xfId="0" applyFont="1" applyBorder="1" applyAlignment="1">
      <alignment wrapText="1"/>
    </xf>
    <xf numFmtId="0" fontId="55" fillId="0" borderId="0" xfId="0" applyFont="1" applyFill="1" applyAlignment="1">
      <alignment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vertical="top"/>
    </xf>
    <xf numFmtId="164" fontId="55" fillId="0" borderId="17" xfId="42" applyNumberFormat="1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6" fillId="0" borderId="18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5" fillId="0" borderId="12" xfId="0" applyFont="1" applyBorder="1" applyAlignment="1">
      <alignment horizontal="center" vertical="top"/>
    </xf>
    <xf numFmtId="0" fontId="55" fillId="0" borderId="0" xfId="0" applyFont="1" applyBorder="1" applyAlignment="1">
      <alignment vertical="top" wrapText="1"/>
    </xf>
    <xf numFmtId="0" fontId="55" fillId="0" borderId="18" xfId="0" applyFont="1" applyFill="1" applyBorder="1" applyAlignment="1">
      <alignment wrapText="1"/>
    </xf>
    <xf numFmtId="164" fontId="55" fillId="0" borderId="16" xfId="44" applyNumberFormat="1" applyFont="1" applyFill="1" applyBorder="1" applyAlignment="1">
      <alignment horizontal="right"/>
    </xf>
    <xf numFmtId="0" fontId="55" fillId="0" borderId="18" xfId="56" applyFont="1" applyFill="1" applyBorder="1" applyAlignment="1">
      <alignment vertical="top" wrapText="1"/>
      <protection/>
    </xf>
    <xf numFmtId="0" fontId="56" fillId="0" borderId="12" xfId="56" applyFont="1" applyFill="1" applyBorder="1" applyAlignment="1">
      <alignment horizontal="center" vertical="top"/>
      <protection/>
    </xf>
    <xf numFmtId="0" fontId="56" fillId="0" borderId="17" xfId="56" applyFont="1" applyFill="1" applyBorder="1" applyAlignment="1">
      <alignment horizontal="center" vertical="top" wrapText="1"/>
      <protection/>
    </xf>
    <xf numFmtId="164" fontId="56" fillId="0" borderId="17" xfId="44" applyNumberFormat="1" applyFont="1" applyFill="1" applyBorder="1" applyAlignment="1">
      <alignment horizontal="right"/>
    </xf>
    <xf numFmtId="0" fontId="56" fillId="0" borderId="18" xfId="56" applyFont="1" applyFill="1" applyBorder="1" applyAlignment="1">
      <alignment vertical="top" wrapText="1"/>
      <protection/>
    </xf>
    <xf numFmtId="0" fontId="55" fillId="0" borderId="19" xfId="56" applyFont="1" applyFill="1" applyBorder="1" applyAlignment="1">
      <alignment horizontal="center" vertical="top"/>
      <protection/>
    </xf>
    <xf numFmtId="0" fontId="55" fillId="0" borderId="20" xfId="56" applyFont="1" applyFill="1" applyBorder="1" applyAlignment="1">
      <alignment vertical="top" wrapText="1"/>
      <protection/>
    </xf>
    <xf numFmtId="164" fontId="55" fillId="0" borderId="21" xfId="44" applyNumberFormat="1" applyFont="1" applyFill="1" applyBorder="1" applyAlignment="1">
      <alignment horizontal="right"/>
    </xf>
    <xf numFmtId="0" fontId="55" fillId="0" borderId="22" xfId="56" applyFont="1" applyFill="1" applyBorder="1" applyAlignment="1">
      <alignment vertical="top" wrapText="1"/>
      <protection/>
    </xf>
    <xf numFmtId="0" fontId="55" fillId="0" borderId="0" xfId="56" applyFont="1" applyBorder="1" applyAlignment="1">
      <alignment horizontal="center" vertical="top"/>
      <protection/>
    </xf>
    <xf numFmtId="0" fontId="55" fillId="0" borderId="0" xfId="56" applyFont="1" applyBorder="1" applyAlignment="1">
      <alignment vertical="top" wrapText="1"/>
      <protection/>
    </xf>
    <xf numFmtId="164" fontId="55" fillId="0" borderId="0" xfId="44" applyNumberFormat="1" applyFont="1" applyBorder="1" applyAlignment="1">
      <alignment horizontal="right"/>
    </xf>
    <xf numFmtId="0" fontId="55" fillId="0" borderId="0" xfId="56" applyFont="1" applyFill="1" applyBorder="1" applyAlignment="1" applyProtection="1">
      <alignment horizontal="center" vertical="top" wrapText="1"/>
      <protection locked="0"/>
    </xf>
    <xf numFmtId="0" fontId="55" fillId="0" borderId="0" xfId="56" applyFont="1" applyFill="1" applyBorder="1" applyAlignment="1" applyProtection="1">
      <alignment vertical="top" wrapText="1"/>
      <protection hidden="1"/>
    </xf>
    <xf numFmtId="0" fontId="55" fillId="0" borderId="12" xfId="56" applyFont="1" applyFill="1" applyBorder="1" applyAlignment="1" applyProtection="1">
      <alignment horizontal="center" vertical="top" wrapText="1"/>
      <protection locked="0"/>
    </xf>
    <xf numFmtId="164" fontId="59" fillId="0" borderId="0" xfId="42" applyNumberFormat="1" applyFont="1" applyFill="1" applyBorder="1" applyAlignment="1">
      <alignment/>
    </xf>
    <xf numFmtId="0" fontId="60" fillId="0" borderId="0" xfId="0" applyFont="1" applyFill="1" applyAlignment="1">
      <alignment/>
    </xf>
    <xf numFmtId="164" fontId="60" fillId="0" borderId="0" xfId="42" applyNumberFormat="1" applyFont="1" applyFill="1" applyAlignment="1">
      <alignment/>
    </xf>
    <xf numFmtId="0" fontId="56" fillId="0" borderId="20" xfId="0" applyFont="1" applyFill="1" applyBorder="1" applyAlignment="1">
      <alignment horizontal="left" vertical="top"/>
    </xf>
    <xf numFmtId="43" fontId="55" fillId="0" borderId="20" xfId="42" applyFont="1" applyFill="1" applyBorder="1" applyAlignment="1">
      <alignment vertical="top"/>
    </xf>
    <xf numFmtId="41" fontId="55" fillId="0" borderId="20" xfId="0" applyNumberFormat="1" applyFont="1" applyFill="1" applyBorder="1" applyAlignment="1">
      <alignment vertical="top"/>
    </xf>
    <xf numFmtId="0" fontId="56" fillId="33" borderId="19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vertical="top" wrapText="1"/>
    </xf>
    <xf numFmtId="43" fontId="62" fillId="0" borderId="16" xfId="42" applyFont="1" applyFill="1" applyBorder="1" applyAlignment="1">
      <alignment horizontal="center" vertical="top"/>
    </xf>
    <xf numFmtId="43" fontId="62" fillId="0" borderId="18" xfId="42" applyFont="1" applyFill="1" applyBorder="1" applyAlignment="1">
      <alignment horizontal="center" vertical="top"/>
    </xf>
    <xf numFmtId="41" fontId="62" fillId="0" borderId="15" xfId="0" applyNumberFormat="1" applyFont="1" applyFill="1" applyBorder="1" applyAlignment="1">
      <alignment horizontal="center" vertical="top"/>
    </xf>
    <xf numFmtId="41" fontId="62" fillId="0" borderId="14" xfId="0" applyNumberFormat="1" applyFont="1" applyFill="1" applyBorder="1" applyAlignment="1">
      <alignment horizontal="center" vertical="top"/>
    </xf>
    <xf numFmtId="164" fontId="62" fillId="0" borderId="15" xfId="42" applyNumberFormat="1" applyFont="1" applyFill="1" applyBorder="1" applyAlignment="1">
      <alignment horizontal="center" vertical="top"/>
    </xf>
    <xf numFmtId="164" fontId="55" fillId="0" borderId="18" xfId="0" applyNumberFormat="1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0" xfId="0" applyFont="1" applyFill="1" applyAlignment="1">
      <alignment/>
    </xf>
    <xf numFmtId="0" fontId="61" fillId="0" borderId="12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164" fontId="55" fillId="0" borderId="16" xfId="0" applyNumberFormat="1" applyFont="1" applyFill="1" applyBorder="1" applyAlignment="1">
      <alignment vertical="top"/>
    </xf>
    <xf numFmtId="0" fontId="63" fillId="0" borderId="18" xfId="0" applyFont="1" applyFill="1" applyBorder="1" applyAlignment="1">
      <alignment vertical="top"/>
    </xf>
    <xf numFmtId="0" fontId="63" fillId="0" borderId="0" xfId="0" applyFont="1" applyFill="1" applyAlignment="1">
      <alignment vertical="top"/>
    </xf>
    <xf numFmtId="0" fontId="62" fillId="0" borderId="12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2" xfId="0" applyFont="1" applyFill="1" applyBorder="1" applyAlignment="1">
      <alignment horizontal="center" vertical="center" wrapText="1"/>
    </xf>
    <xf numFmtId="164" fontId="55" fillId="0" borderId="16" xfId="0" applyNumberFormat="1" applyFont="1" applyFill="1" applyBorder="1" applyAlignment="1">
      <alignment/>
    </xf>
    <xf numFmtId="0" fontId="61" fillId="0" borderId="16" xfId="0" applyFont="1" applyFill="1" applyBorder="1" applyAlignment="1">
      <alignment vertical="top" wrapText="1"/>
    </xf>
    <xf numFmtId="164" fontId="56" fillId="0" borderId="18" xfId="0" applyNumberFormat="1" applyFont="1" applyFill="1" applyBorder="1" applyAlignment="1">
      <alignment vertical="top"/>
    </xf>
    <xf numFmtId="164" fontId="61" fillId="0" borderId="16" xfId="0" applyNumberFormat="1" applyFont="1" applyFill="1" applyBorder="1" applyAlignment="1">
      <alignment vertical="top" wrapText="1"/>
    </xf>
    <xf numFmtId="164" fontId="64" fillId="0" borderId="0" xfId="0" applyNumberFormat="1" applyFont="1" applyFill="1" applyBorder="1" applyAlignment="1">
      <alignment vertical="top"/>
    </xf>
    <xf numFmtId="0" fontId="62" fillId="0" borderId="0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vertical="top"/>
    </xf>
    <xf numFmtId="0" fontId="63" fillId="0" borderId="0" xfId="0" applyFont="1" applyFill="1" applyBorder="1" applyAlignment="1">
      <alignment vertical="top"/>
    </xf>
    <xf numFmtId="0" fontId="55" fillId="0" borderId="18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/>
    </xf>
    <xf numFmtId="0" fontId="56" fillId="0" borderId="0" xfId="0" applyFont="1" applyFill="1" applyAlignment="1">
      <alignment vertical="top"/>
    </xf>
    <xf numFmtId="164" fontId="56" fillId="0" borderId="16" xfId="42" applyNumberFormat="1" applyFont="1" applyFill="1" applyBorder="1" applyAlignment="1">
      <alignment vertical="top"/>
    </xf>
    <xf numFmtId="166" fontId="63" fillId="0" borderId="18" xfId="0" applyNumberFormat="1" applyFont="1" applyFill="1" applyBorder="1" applyAlignment="1">
      <alignment vertical="top"/>
    </xf>
    <xf numFmtId="0" fontId="55" fillId="0" borderId="0" xfId="0" applyFont="1" applyFill="1" applyAlignment="1">
      <alignment horizontal="left" vertical="top" wrapText="1"/>
    </xf>
    <xf numFmtId="164" fontId="55" fillId="0" borderId="16" xfId="42" applyNumberFormat="1" applyFont="1" applyFill="1" applyBorder="1" applyAlignment="1">
      <alignment horizontal="right" vertical="top"/>
    </xf>
    <xf numFmtId="164" fontId="55" fillId="0" borderId="18" xfId="0" applyNumberFormat="1" applyFont="1" applyFill="1" applyBorder="1" applyAlignment="1">
      <alignment vertical="top"/>
    </xf>
    <xf numFmtId="0" fontId="55" fillId="0" borderId="0" xfId="0" applyFont="1" applyFill="1" applyAlignment="1">
      <alignment horizontal="justify" vertical="top" wrapText="1"/>
    </xf>
    <xf numFmtId="164" fontId="55" fillId="0" borderId="16" xfId="45" applyNumberFormat="1" applyFont="1" applyFill="1" applyBorder="1" applyAlignment="1">
      <alignment horizontal="right" vertical="top"/>
    </xf>
    <xf numFmtId="0" fontId="55" fillId="0" borderId="12" xfId="0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3" fontId="56" fillId="0" borderId="18" xfId="0" applyNumberFormat="1" applyFont="1" applyFill="1" applyBorder="1" applyAlignment="1">
      <alignment/>
    </xf>
    <xf numFmtId="164" fontId="56" fillId="0" borderId="23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0" fontId="63" fillId="0" borderId="19" xfId="0" applyFont="1" applyFill="1" applyBorder="1" applyAlignment="1">
      <alignment horizontal="center"/>
    </xf>
    <xf numFmtId="0" fontId="63" fillId="0" borderId="19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164" fontId="63" fillId="0" borderId="20" xfId="0" applyNumberFormat="1" applyFont="1" applyFill="1" applyBorder="1" applyAlignment="1">
      <alignment/>
    </xf>
    <xf numFmtId="164" fontId="63" fillId="0" borderId="24" xfId="0" applyNumberFormat="1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164" fontId="63" fillId="0" borderId="0" xfId="0" applyNumberFormat="1" applyFont="1" applyFill="1" applyAlignment="1">
      <alignment/>
    </xf>
    <xf numFmtId="0" fontId="55" fillId="0" borderId="20" xfId="0" applyFont="1" applyFill="1" applyBorder="1" applyAlignment="1">
      <alignment horizontal="left" vertical="top" wrapText="1"/>
    </xf>
    <xf numFmtId="164" fontId="55" fillId="0" borderId="20" xfId="42" applyNumberFormat="1" applyFont="1" applyFill="1" applyBorder="1" applyAlignment="1">
      <alignment vertical="top"/>
    </xf>
    <xf numFmtId="41" fontId="62" fillId="0" borderId="0" xfId="0" applyNumberFormat="1" applyFont="1" applyFill="1" applyBorder="1" applyAlignment="1">
      <alignment horizontal="center" vertical="top"/>
    </xf>
    <xf numFmtId="41" fontId="62" fillId="0" borderId="18" xfId="0" applyNumberFormat="1" applyFont="1" applyFill="1" applyBorder="1" applyAlignment="1">
      <alignment horizontal="center" vertical="top"/>
    </xf>
    <xf numFmtId="41" fontId="62" fillId="0" borderId="16" xfId="0" applyNumberFormat="1" applyFont="1" applyFill="1" applyBorder="1" applyAlignment="1">
      <alignment horizontal="center" vertical="top"/>
    </xf>
    <xf numFmtId="164" fontId="62" fillId="0" borderId="18" xfId="42" applyNumberFormat="1" applyFont="1" applyFill="1" applyBorder="1" applyAlignment="1">
      <alignment horizontal="center" vertical="top"/>
    </xf>
    <xf numFmtId="0" fontId="56" fillId="0" borderId="25" xfId="56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top"/>
    </xf>
    <xf numFmtId="0" fontId="55" fillId="0" borderId="18" xfId="0" applyFont="1" applyFill="1" applyBorder="1" applyAlignment="1">
      <alignment horizontal="center" wrapText="1"/>
    </xf>
    <xf numFmtId="0" fontId="55" fillId="0" borderId="14" xfId="56" applyFont="1" applyFill="1" applyBorder="1" applyAlignment="1">
      <alignment vertical="top" wrapText="1"/>
      <protection/>
    </xf>
    <xf numFmtId="0" fontId="55" fillId="0" borderId="16" xfId="0" applyFont="1" applyFill="1" applyBorder="1" applyAlignment="1">
      <alignment wrapText="1"/>
    </xf>
    <xf numFmtId="0" fontId="55" fillId="0" borderId="16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wrapText="1"/>
    </xf>
    <xf numFmtId="0" fontId="55" fillId="0" borderId="16" xfId="56" applyFont="1" applyFill="1" applyBorder="1" applyAlignment="1">
      <alignment vertical="top" wrapText="1"/>
      <protection/>
    </xf>
    <xf numFmtId="0" fontId="56" fillId="0" borderId="16" xfId="56" applyFont="1" applyFill="1" applyBorder="1" applyAlignment="1">
      <alignment vertical="top" wrapText="1"/>
      <protection/>
    </xf>
    <xf numFmtId="0" fontId="55" fillId="0" borderId="21" xfId="56" applyFont="1" applyFill="1" applyBorder="1" applyAlignment="1">
      <alignment vertical="top" wrapText="1"/>
      <protection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wrapText="1"/>
    </xf>
    <xf numFmtId="41" fontId="19" fillId="0" borderId="12" xfId="45" applyNumberFormat="1" applyFont="1" applyFill="1" applyBorder="1" applyAlignment="1">
      <alignment horizontal="right"/>
    </xf>
    <xf numFmtId="41" fontId="19" fillId="0" borderId="0" xfId="45" applyNumberFormat="1" applyFont="1" applyFill="1" applyBorder="1" applyAlignment="1">
      <alignment horizontal="right"/>
    </xf>
    <xf numFmtId="41" fontId="19" fillId="0" borderId="18" xfId="45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2" xfId="42" applyNumberFormat="1" applyFont="1" applyFill="1" applyBorder="1" applyAlignment="1">
      <alignment/>
    </xf>
    <xf numFmtId="41" fontId="19" fillId="0" borderId="12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18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41" fontId="18" fillId="0" borderId="27" xfId="0" applyNumberFormat="1" applyFont="1" applyFill="1" applyBorder="1" applyAlignment="1">
      <alignment horizontal="right"/>
    </xf>
    <xf numFmtId="41" fontId="18" fillId="0" borderId="28" xfId="0" applyNumberFormat="1" applyFont="1" applyFill="1" applyBorder="1" applyAlignment="1">
      <alignment horizontal="right"/>
    </xf>
    <xf numFmtId="41" fontId="18" fillId="0" borderId="29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41" fontId="19" fillId="0" borderId="16" xfId="0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 wrapText="1"/>
    </xf>
    <xf numFmtId="41" fontId="19" fillId="0" borderId="31" xfId="0" applyNumberFormat="1" applyFont="1" applyFill="1" applyBorder="1" applyAlignment="1">
      <alignment horizontal="right"/>
    </xf>
    <xf numFmtId="41" fontId="19" fillId="0" borderId="30" xfId="0" applyNumberFormat="1" applyFont="1" applyFill="1" applyBorder="1" applyAlignment="1">
      <alignment horizontal="right"/>
    </xf>
    <xf numFmtId="41" fontId="19" fillId="0" borderId="32" xfId="0" applyNumberFormat="1" applyFont="1" applyFill="1" applyBorder="1" applyAlignment="1">
      <alignment horizontal="right"/>
    </xf>
    <xf numFmtId="41" fontId="19" fillId="0" borderId="33" xfId="0" applyNumberFormat="1" applyFont="1" applyFill="1" applyBorder="1" applyAlignment="1">
      <alignment horizontal="right"/>
    </xf>
    <xf numFmtId="41" fontId="18" fillId="0" borderId="34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41" fontId="18" fillId="0" borderId="36" xfId="0" applyNumberFormat="1" applyFont="1" applyFill="1" applyBorder="1" applyAlignment="1">
      <alignment horizontal="right"/>
    </xf>
    <xf numFmtId="41" fontId="18" fillId="0" borderId="37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41" fontId="18" fillId="0" borderId="12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16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66" fillId="0" borderId="12" xfId="0" applyFont="1" applyFill="1" applyBorder="1" applyAlignment="1">
      <alignment wrapText="1"/>
    </xf>
    <xf numFmtId="41" fontId="19" fillId="0" borderId="12" xfId="0" applyNumberFormat="1" applyFont="1" applyFill="1" applyBorder="1" applyAlignment="1">
      <alignment horizontal="right" vertical="top"/>
    </xf>
    <xf numFmtId="41" fontId="19" fillId="0" borderId="0" xfId="0" applyNumberFormat="1" applyFont="1" applyFill="1" applyBorder="1" applyAlignment="1">
      <alignment horizontal="right" vertical="top"/>
    </xf>
    <xf numFmtId="41" fontId="19" fillId="0" borderId="16" xfId="0" applyNumberFormat="1" applyFont="1" applyFill="1" applyBorder="1" applyAlignment="1">
      <alignment horizontal="right" vertical="top"/>
    </xf>
    <xf numFmtId="41" fontId="20" fillId="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vertical="top"/>
    </xf>
    <xf numFmtId="41" fontId="18" fillId="0" borderId="26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wrapText="1"/>
    </xf>
    <xf numFmtId="41" fontId="18" fillId="0" borderId="34" xfId="0" applyNumberFormat="1" applyFont="1" applyFill="1" applyBorder="1" applyAlignment="1">
      <alignment/>
    </xf>
    <xf numFmtId="41" fontId="19" fillId="0" borderId="35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1" fontId="19" fillId="0" borderId="19" xfId="0" applyNumberFormat="1" applyFont="1" applyFill="1" applyBorder="1" applyAlignment="1">
      <alignment horizontal="right"/>
    </xf>
    <xf numFmtId="41" fontId="19" fillId="0" borderId="20" xfId="0" applyNumberFormat="1" applyFont="1" applyFill="1" applyBorder="1" applyAlignment="1">
      <alignment horizontal="right"/>
    </xf>
    <xf numFmtId="41" fontId="19" fillId="0" borderId="21" xfId="0" applyNumberFormat="1" applyFont="1" applyFill="1" applyBorder="1" applyAlignment="1">
      <alignment horizontal="right"/>
    </xf>
    <xf numFmtId="41" fontId="19" fillId="0" borderId="22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41" fontId="19" fillId="0" borderId="12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41" fontId="19" fillId="0" borderId="16" xfId="0" applyNumberFormat="1" applyFont="1" applyFill="1" applyBorder="1" applyAlignment="1">
      <alignment/>
    </xf>
    <xf numFmtId="41" fontId="19" fillId="0" borderId="18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/>
    </xf>
    <xf numFmtId="41" fontId="19" fillId="0" borderId="16" xfId="0" applyNumberFormat="1" applyFont="1" applyFill="1" applyBorder="1" applyAlignment="1">
      <alignment vertical="top"/>
    </xf>
    <xf numFmtId="41" fontId="19" fillId="0" borderId="18" xfId="0" applyNumberFormat="1" applyFont="1" applyFill="1" applyBorder="1" applyAlignment="1">
      <alignment vertical="top" wrapText="1"/>
    </xf>
    <xf numFmtId="0" fontId="18" fillId="0" borderId="27" xfId="0" applyFont="1" applyFill="1" applyBorder="1" applyAlignment="1">
      <alignment/>
    </xf>
    <xf numFmtId="41" fontId="18" fillId="0" borderId="28" xfId="0" applyNumberFormat="1" applyFont="1" applyFill="1" applyBorder="1" applyAlignment="1">
      <alignment/>
    </xf>
    <xf numFmtId="41" fontId="18" fillId="0" borderId="29" xfId="0" applyNumberFormat="1" applyFont="1" applyFill="1" applyBorder="1" applyAlignment="1">
      <alignment/>
    </xf>
    <xf numFmtId="41" fontId="19" fillId="0" borderId="18" xfId="0" applyNumberFormat="1" applyFont="1" applyFill="1" applyBorder="1" applyAlignment="1">
      <alignment/>
    </xf>
    <xf numFmtId="41" fontId="19" fillId="0" borderId="32" xfId="0" applyNumberFormat="1" applyFont="1" applyFill="1" applyBorder="1" applyAlignment="1">
      <alignment/>
    </xf>
    <xf numFmtId="41" fontId="19" fillId="0" borderId="33" xfId="0" applyNumberFormat="1" applyFont="1" applyFill="1" applyBorder="1" applyAlignment="1">
      <alignment/>
    </xf>
    <xf numFmtId="41" fontId="18" fillId="0" borderId="36" xfId="0" applyNumberFormat="1" applyFont="1" applyFill="1" applyBorder="1" applyAlignment="1">
      <alignment/>
    </xf>
    <xf numFmtId="41" fontId="18" fillId="0" borderId="37" xfId="0" applyNumberFormat="1" applyFont="1" applyFill="1" applyBorder="1" applyAlignment="1">
      <alignment/>
    </xf>
    <xf numFmtId="0" fontId="18" fillId="0" borderId="26" xfId="0" applyFont="1" applyFill="1" applyBorder="1" applyAlignment="1">
      <alignment wrapText="1"/>
    </xf>
    <xf numFmtId="41" fontId="19" fillId="0" borderId="27" xfId="0" applyNumberFormat="1" applyFont="1" applyFill="1" applyBorder="1" applyAlignment="1">
      <alignment horizontal="right"/>
    </xf>
    <xf numFmtId="41" fontId="19" fillId="0" borderId="26" xfId="0" applyNumberFormat="1" applyFont="1" applyFill="1" applyBorder="1" applyAlignment="1">
      <alignment horizontal="right"/>
    </xf>
    <xf numFmtId="41" fontId="19" fillId="0" borderId="28" xfId="0" applyNumberFormat="1" applyFont="1" applyFill="1" applyBorder="1" applyAlignment="1">
      <alignment horizontal="right"/>
    </xf>
    <xf numFmtId="41" fontId="19" fillId="0" borderId="29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wrapText="1"/>
    </xf>
    <xf numFmtId="41" fontId="18" fillId="0" borderId="25" xfId="0" applyNumberFormat="1" applyFont="1" applyFill="1" applyBorder="1" applyAlignment="1">
      <alignment horizontal="right"/>
    </xf>
    <xf numFmtId="41" fontId="18" fillId="0" borderId="38" xfId="0" applyNumberFormat="1" applyFont="1" applyFill="1" applyBorder="1" applyAlignment="1">
      <alignment horizontal="right"/>
    </xf>
    <xf numFmtId="41" fontId="18" fillId="0" borderId="11" xfId="0" applyNumberFormat="1" applyFont="1" applyFill="1" applyBorder="1" applyAlignment="1">
      <alignment horizontal="right"/>
    </xf>
    <xf numFmtId="41" fontId="18" fillId="0" borderId="39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 wrapText="1"/>
    </xf>
    <xf numFmtId="41" fontId="19" fillId="0" borderId="40" xfId="0" applyNumberFormat="1" applyFont="1" applyFill="1" applyBorder="1" applyAlignment="1">
      <alignment horizontal="right"/>
    </xf>
    <xf numFmtId="41" fontId="19" fillId="0" borderId="41" xfId="0" applyNumberFormat="1" applyFont="1" applyFill="1" applyBorder="1" applyAlignment="1">
      <alignment horizontal="right"/>
    </xf>
    <xf numFmtId="41" fontId="19" fillId="0" borderId="42" xfId="0" applyNumberFormat="1" applyFont="1" applyFill="1" applyBorder="1" applyAlignment="1">
      <alignment horizontal="right"/>
    </xf>
    <xf numFmtId="41" fontId="19" fillId="0" borderId="43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/>
    </xf>
    <xf numFmtId="41" fontId="0" fillId="0" borderId="12" xfId="0" applyNumberFormat="1" applyFill="1" applyBorder="1" applyAlignment="1">
      <alignment vertical="center" wrapText="1"/>
    </xf>
    <xf numFmtId="0" fontId="19" fillId="0" borderId="45" xfId="0" applyFont="1" applyFill="1" applyBorder="1" applyAlignment="1">
      <alignment/>
    </xf>
    <xf numFmtId="0" fontId="67" fillId="0" borderId="46" xfId="0" applyFont="1" applyFill="1" applyBorder="1" applyAlignment="1">
      <alignment vertical="center"/>
    </xf>
    <xf numFmtId="41" fontId="68" fillId="0" borderId="47" xfId="0" applyNumberFormat="1" applyFont="1" applyFill="1" applyBorder="1" applyAlignment="1">
      <alignment vertical="center" wrapText="1"/>
    </xf>
    <xf numFmtId="41" fontId="19" fillId="0" borderId="12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6" xfId="0" applyNumberFormat="1" applyFont="1" applyFill="1" applyBorder="1" applyAlignment="1">
      <alignment horizontal="center" vertical="center"/>
    </xf>
    <xf numFmtId="41" fontId="19" fillId="0" borderId="18" xfId="0" applyNumberFormat="1" applyFont="1" applyFill="1" applyBorder="1" applyAlignment="1">
      <alignment horizontal="center" vertical="center" wrapText="1"/>
    </xf>
    <xf numFmtId="41" fontId="19" fillId="0" borderId="40" xfId="0" applyNumberFormat="1" applyFont="1" applyFill="1" applyBorder="1" applyAlignment="1">
      <alignment horizontal="center" vertical="center"/>
    </xf>
    <xf numFmtId="41" fontId="19" fillId="0" borderId="41" xfId="0" applyNumberFormat="1" applyFont="1" applyFill="1" applyBorder="1" applyAlignment="1">
      <alignment horizontal="center" vertical="center"/>
    </xf>
    <xf numFmtId="41" fontId="19" fillId="0" borderId="42" xfId="0" applyNumberFormat="1" applyFont="1" applyFill="1" applyBorder="1" applyAlignment="1">
      <alignment horizontal="center" vertical="center"/>
    </xf>
    <xf numFmtId="41" fontId="19" fillId="0" borderId="18" xfId="0" applyNumberFormat="1" applyFont="1" applyFill="1" applyBorder="1" applyAlignment="1">
      <alignment horizontal="center" vertical="center"/>
    </xf>
    <xf numFmtId="41" fontId="19" fillId="0" borderId="4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1" fontId="19" fillId="0" borderId="16" xfId="0" applyNumberFormat="1" applyFont="1" applyFill="1" applyBorder="1" applyAlignment="1">
      <alignment vertical="center"/>
    </xf>
    <xf numFmtId="41" fontId="19" fillId="0" borderId="42" xfId="0" applyNumberFormat="1" applyFont="1" applyFill="1" applyBorder="1" applyAlignment="1">
      <alignment vertical="center"/>
    </xf>
    <xf numFmtId="41" fontId="19" fillId="0" borderId="18" xfId="0" applyNumberFormat="1" applyFont="1" applyFill="1" applyBorder="1" applyAlignment="1">
      <alignment vertical="center"/>
    </xf>
    <xf numFmtId="41" fontId="19" fillId="0" borderId="43" xfId="0" applyNumberFormat="1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5" fillId="0" borderId="0" xfId="56" applyFont="1" applyFill="1" applyBorder="1" applyAlignment="1">
      <alignment horizontal="center" vertical="top"/>
      <protection/>
    </xf>
    <xf numFmtId="0" fontId="69" fillId="0" borderId="0" xfId="56" applyFont="1" applyFill="1" applyBorder="1" applyAlignment="1">
      <alignment horizontal="center" vertical="top"/>
      <protection/>
    </xf>
    <xf numFmtId="0" fontId="70" fillId="0" borderId="0" xfId="56" applyFont="1" applyFill="1" applyBorder="1" applyAlignment="1">
      <alignment horizontal="center" vertical="top"/>
      <protection/>
    </xf>
    <xf numFmtId="0" fontId="70" fillId="0" borderId="0" xfId="56" applyFont="1" applyFill="1" applyBorder="1" applyAlignment="1" applyProtection="1">
      <alignment horizontal="center" vertical="top"/>
      <protection hidden="1"/>
    </xf>
    <xf numFmtId="0" fontId="57" fillId="0" borderId="25" xfId="56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164" fontId="61" fillId="33" borderId="21" xfId="42" applyNumberFormat="1" applyFont="1" applyFill="1" applyBorder="1" applyAlignment="1">
      <alignment horizontal="center" vertical="center" wrapText="1"/>
    </xf>
    <xf numFmtId="164" fontId="61" fillId="33" borderId="22" xfId="42" applyNumberFormat="1" applyFont="1" applyFill="1" applyBorder="1" applyAlignment="1">
      <alignment horizontal="center" vertical="center" wrapText="1"/>
    </xf>
    <xf numFmtId="41" fontId="61" fillId="33" borderId="21" xfId="0" applyNumberFormat="1" applyFont="1" applyFill="1" applyBorder="1" applyAlignment="1">
      <alignment horizontal="center" vertical="top" wrapText="1"/>
    </xf>
    <xf numFmtId="41" fontId="61" fillId="33" borderId="22" xfId="0" applyNumberFormat="1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PM.RTB%20Budget%202016-2017%205%20-%2011.08.2015\BUDGET%20RTB%202016%202017%20030815\F.%203%20Checklist%20Susunan%20Dokumen%20Format%20A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dli_darussalam\AppData\Local\Microsoft\Windows\INetCache\Content.Outlook\YNPII5EZ\JPM.RTB%20Budget%202016-2017%205%20-%2011.08.2015\BUDGET%20RTB%202016%202017%20030815\F.%203%20Checklist%20Susunan%20Dokumen%20Format%20A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F.3 TAB 10 (2) AO "/>
      <sheetName val="Chart1"/>
      <sheetName val="RKS BORANG 2 ULANG-ULANG (B)"/>
      <sheetName val="F.3 TAB 12RKSN OVOTE DAN G HARI"/>
      <sheetName val="F.3 TAB 8 Gaji Hari  "/>
      <sheetName val="F.3TAB 7 open vote "/>
      <sheetName val="F.3 TAB 6 SPJ2014-2015"/>
      <sheetName val="F.3 TAB 4 SA08A Final (BRU) "/>
      <sheetName val="F.3 TAB 5 SA08A Final (BRU)"/>
      <sheetName val="F.3 TAB 3 RKSN GAJI III (4)"/>
      <sheetName val="F.3 TAB 2 SA08A Final (BRU)"/>
      <sheetName val="F.3 TAB 1"/>
      <sheetName val="RKSN GAJI III (3)"/>
      <sheetName val="RKSN GAJI II"/>
      <sheetName val="RKSN GAJI 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F.3 TAB 10 (2) AO "/>
      <sheetName val="Chart1"/>
      <sheetName val="RKS BORANG 2 ULANG-ULANG (B)"/>
      <sheetName val="F.3 TAB 12RKSN OVOTE DAN G HARI"/>
      <sheetName val="F.3 TAB 8 Gaji Hari  "/>
      <sheetName val="F.3TAB 7 open vote "/>
      <sheetName val="F.3 TAB 6 SPJ2014-2015"/>
      <sheetName val="F.3 TAB 4 SA08A Final (BRU) "/>
      <sheetName val="F.3 TAB 5 SA08A Final (BRU)"/>
      <sheetName val="F.3 TAB 3 RKSN GAJI III (4)"/>
      <sheetName val="F.3 TAB 2 SA08A Final (BRU)"/>
      <sheetName val="F.3 TAB 1"/>
      <sheetName val="RKSN GAJI III (3)"/>
      <sheetName val="RKSN GAJI II"/>
      <sheetName val="RKSN GAJI 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view="pageBreakPreview" zoomScale="115" zoomScaleSheetLayoutView="115" zoomScalePageLayoutView="0" workbookViewId="0" topLeftCell="A4">
      <selection activeCell="A18" sqref="A18"/>
    </sheetView>
  </sheetViews>
  <sheetFormatPr defaultColWidth="9.140625" defaultRowHeight="15"/>
  <cols>
    <col min="1" max="1" width="7.7109375" style="143" customWidth="1"/>
    <col min="2" max="2" width="35.00390625" style="143" customWidth="1"/>
    <col min="3" max="7" width="15.7109375" style="143" customWidth="1"/>
    <col min="8" max="16384" width="9.140625" style="143" customWidth="1"/>
  </cols>
  <sheetData>
    <row r="1" spans="1:2" s="130" customFormat="1" ht="19.5" customHeight="1">
      <c r="A1" s="128" t="s">
        <v>131</v>
      </c>
      <c r="B1" s="129"/>
    </row>
    <row r="2" spans="1:11" s="133" customFormat="1" ht="18" customHeight="1">
      <c r="A2" s="131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7" s="135" customFormat="1" ht="23.25">
      <c r="A3" s="249" t="s">
        <v>53</v>
      </c>
      <c r="B3" s="250" t="s">
        <v>54</v>
      </c>
      <c r="C3" s="251" t="s">
        <v>55</v>
      </c>
      <c r="D3" s="252"/>
      <c r="E3" s="253"/>
      <c r="F3" s="134" t="s">
        <v>56</v>
      </c>
      <c r="G3" s="134" t="s">
        <v>57</v>
      </c>
    </row>
    <row r="4" spans="1:7" s="135" customFormat="1" ht="14.25" customHeight="1">
      <c r="A4" s="249"/>
      <c r="B4" s="250"/>
      <c r="C4" s="254" t="s">
        <v>58</v>
      </c>
      <c r="D4" s="254" t="s">
        <v>45</v>
      </c>
      <c r="E4" s="254" t="s">
        <v>59</v>
      </c>
      <c r="F4" s="242" t="s">
        <v>60</v>
      </c>
      <c r="G4" s="242" t="s">
        <v>60</v>
      </c>
    </row>
    <row r="5" spans="1:7" s="135" customFormat="1" ht="11.25">
      <c r="A5" s="249"/>
      <c r="B5" s="250"/>
      <c r="C5" s="255"/>
      <c r="D5" s="255"/>
      <c r="E5" s="255"/>
      <c r="F5" s="243"/>
      <c r="G5" s="243"/>
    </row>
    <row r="6" spans="1:7" s="135" customFormat="1" ht="11.25">
      <c r="A6" s="249"/>
      <c r="B6" s="250"/>
      <c r="C6" s="256"/>
      <c r="D6" s="256"/>
      <c r="E6" s="256"/>
      <c r="F6" s="244"/>
      <c r="G6" s="244"/>
    </row>
    <row r="7" spans="1:7" ht="11.25">
      <c r="A7" s="136" t="s">
        <v>61</v>
      </c>
      <c r="B7" s="137" t="s">
        <v>62</v>
      </c>
      <c r="C7" s="138"/>
      <c r="D7" s="139"/>
      <c r="E7" s="140"/>
      <c r="F7" s="141"/>
      <c r="G7" s="142"/>
    </row>
    <row r="8" spans="1:7" ht="11.25">
      <c r="A8" s="144" t="s">
        <v>63</v>
      </c>
      <c r="B8" s="145" t="s">
        <v>64</v>
      </c>
      <c r="C8" s="146"/>
      <c r="D8" s="147"/>
      <c r="E8" s="146"/>
      <c r="F8" s="148"/>
      <c r="G8" s="146"/>
    </row>
    <row r="9" spans="1:7" ht="11.25">
      <c r="A9" s="149" t="s">
        <v>65</v>
      </c>
      <c r="B9" s="145" t="s">
        <v>66</v>
      </c>
      <c r="C9" s="146"/>
      <c r="D9" s="147"/>
      <c r="E9" s="146"/>
      <c r="F9" s="148"/>
      <c r="G9" s="146"/>
    </row>
    <row r="10" spans="1:7" ht="11.25">
      <c r="A10" s="149" t="s">
        <v>67</v>
      </c>
      <c r="B10" s="145" t="s">
        <v>68</v>
      </c>
      <c r="C10" s="146"/>
      <c r="D10" s="147"/>
      <c r="E10" s="146"/>
      <c r="F10" s="148"/>
      <c r="G10" s="146"/>
    </row>
    <row r="11" spans="1:7" ht="11.25">
      <c r="A11" s="144" t="s">
        <v>69</v>
      </c>
      <c r="B11" s="145" t="s">
        <v>70</v>
      </c>
      <c r="C11" s="146"/>
      <c r="D11" s="147"/>
      <c r="E11" s="146"/>
      <c r="F11" s="148"/>
      <c r="G11" s="146"/>
    </row>
    <row r="12" spans="1:7" ht="11.25">
      <c r="A12" s="144" t="s">
        <v>71</v>
      </c>
      <c r="B12" s="145" t="s">
        <v>72</v>
      </c>
      <c r="C12" s="146"/>
      <c r="D12" s="147"/>
      <c r="E12" s="146"/>
      <c r="F12" s="148"/>
      <c r="G12" s="146"/>
    </row>
    <row r="13" spans="1:7" ht="11.25">
      <c r="A13" s="149" t="s">
        <v>73</v>
      </c>
      <c r="B13" s="145" t="s">
        <v>74</v>
      </c>
      <c r="C13" s="146"/>
      <c r="D13" s="147"/>
      <c r="E13" s="146"/>
      <c r="F13" s="148"/>
      <c r="G13" s="146"/>
    </row>
    <row r="14" spans="1:7" ht="11.25">
      <c r="A14" s="149"/>
      <c r="B14" s="137" t="s">
        <v>132</v>
      </c>
      <c r="C14" s="146"/>
      <c r="D14" s="147"/>
      <c r="E14" s="146"/>
      <c r="F14" s="148"/>
      <c r="G14" s="146"/>
    </row>
    <row r="15" spans="1:7" ht="11.25">
      <c r="A15" s="149" t="s">
        <v>65</v>
      </c>
      <c r="B15" s="139" t="s">
        <v>133</v>
      </c>
      <c r="C15" s="146"/>
      <c r="D15" s="147"/>
      <c r="E15" s="146"/>
      <c r="F15" s="148"/>
      <c r="G15" s="146"/>
    </row>
    <row r="16" spans="1:7" ht="11.25">
      <c r="A16" s="149" t="s">
        <v>65</v>
      </c>
      <c r="B16" s="139" t="s">
        <v>134</v>
      </c>
      <c r="C16" s="146"/>
      <c r="D16" s="150"/>
      <c r="E16" s="150"/>
      <c r="F16" s="148"/>
      <c r="G16" s="146"/>
    </row>
    <row r="17" spans="1:7" ht="11.25">
      <c r="A17" s="149" t="s">
        <v>71</v>
      </c>
      <c r="B17" s="139" t="s">
        <v>135</v>
      </c>
      <c r="C17" s="151"/>
      <c r="D17" s="152"/>
      <c r="E17" s="151"/>
      <c r="F17" s="153"/>
      <c r="G17" s="151"/>
    </row>
    <row r="18" spans="1:7" s="159" customFormat="1" ht="11.25">
      <c r="A18" s="154"/>
      <c r="B18" s="155" t="s">
        <v>75</v>
      </c>
      <c r="C18" s="156">
        <f>SUM(C8:C13)</f>
        <v>0</v>
      </c>
      <c r="D18" s="157">
        <f>SUM(D8:D16)</f>
        <v>0</v>
      </c>
      <c r="E18" s="156">
        <f>SUM(E8:E16)</f>
        <v>0</v>
      </c>
      <c r="F18" s="158">
        <f>SUM(F8:F13)</f>
        <v>0</v>
      </c>
      <c r="G18" s="158">
        <f>SUM(G8:G13)</f>
        <v>0</v>
      </c>
    </row>
    <row r="19" spans="1:7" ht="11.25">
      <c r="A19" s="138"/>
      <c r="B19" s="139"/>
      <c r="C19" s="151"/>
      <c r="D19" s="152"/>
      <c r="E19" s="151"/>
      <c r="F19" s="153"/>
      <c r="G19" s="153"/>
    </row>
    <row r="20" spans="1:7" ht="11.25">
      <c r="A20" s="138"/>
      <c r="B20" s="137" t="s">
        <v>76</v>
      </c>
      <c r="C20" s="151"/>
      <c r="D20" s="152"/>
      <c r="E20" s="151"/>
      <c r="F20" s="153"/>
      <c r="G20" s="153"/>
    </row>
    <row r="21" spans="1:7" ht="11.25">
      <c r="A21" s="138"/>
      <c r="B21" s="139" t="s">
        <v>77</v>
      </c>
      <c r="C21" s="151"/>
      <c r="D21" s="152"/>
      <c r="E21" s="160"/>
      <c r="F21" s="153"/>
      <c r="G21" s="153"/>
    </row>
    <row r="22" spans="1:7" ht="11.25">
      <c r="A22" s="138"/>
      <c r="B22" s="139" t="s">
        <v>78</v>
      </c>
      <c r="C22" s="151"/>
      <c r="D22" s="152"/>
      <c r="E22" s="160"/>
      <c r="F22" s="153"/>
      <c r="G22" s="153"/>
    </row>
    <row r="23" spans="1:7" ht="11.25">
      <c r="A23" s="138"/>
      <c r="B23" s="139" t="s">
        <v>79</v>
      </c>
      <c r="C23" s="151"/>
      <c r="D23" s="152"/>
      <c r="E23" s="160"/>
      <c r="F23" s="153"/>
      <c r="G23" s="153"/>
    </row>
    <row r="24" spans="1:7" ht="11.25">
      <c r="A24" s="138"/>
      <c r="B24" s="139" t="s">
        <v>64</v>
      </c>
      <c r="C24" s="151"/>
      <c r="D24" s="151"/>
      <c r="E24" s="160"/>
      <c r="F24" s="153"/>
      <c r="G24" s="153"/>
    </row>
    <row r="25" spans="1:7" ht="23.25">
      <c r="A25" s="138"/>
      <c r="B25" s="161" t="s">
        <v>80</v>
      </c>
      <c r="C25" s="162">
        <f>SUM(C20:C23)</f>
        <v>0</v>
      </c>
      <c r="D25" s="163">
        <f>SUM(D21:D23)</f>
        <v>0</v>
      </c>
      <c r="E25" s="164">
        <f>SUM(E21:E24)</f>
        <v>0</v>
      </c>
      <c r="F25" s="165">
        <f>SUM(F21:F23)</f>
        <v>0</v>
      </c>
      <c r="G25" s="165">
        <f>G22</f>
        <v>0</v>
      </c>
    </row>
    <row r="26" spans="1:7" ht="23.25" thickBot="1">
      <c r="A26" s="138"/>
      <c r="B26" s="161" t="s">
        <v>81</v>
      </c>
      <c r="C26" s="166">
        <f>C18+C24</f>
        <v>0</v>
      </c>
      <c r="D26" s="167">
        <f>D18+D25</f>
        <v>0</v>
      </c>
      <c r="E26" s="168">
        <f>E18+E25</f>
        <v>0</v>
      </c>
      <c r="F26" s="169">
        <f>F18+F25</f>
        <v>0</v>
      </c>
      <c r="G26" s="169">
        <f>G18+G25</f>
        <v>0</v>
      </c>
    </row>
    <row r="27" spans="1:7" ht="12" thickTop="1">
      <c r="A27" s="138"/>
      <c r="B27" s="139"/>
      <c r="C27" s="151"/>
      <c r="D27" s="152"/>
      <c r="E27" s="160"/>
      <c r="F27" s="153"/>
      <c r="G27" s="153"/>
    </row>
    <row r="28" spans="1:7" ht="11.25">
      <c r="A28" s="170" t="s">
        <v>82</v>
      </c>
      <c r="B28" s="171" t="s">
        <v>83</v>
      </c>
      <c r="C28" s="172"/>
      <c r="D28" s="173"/>
      <c r="E28" s="174"/>
      <c r="F28" s="175"/>
      <c r="G28" s="175"/>
    </row>
    <row r="29" spans="1:7" ht="11.25">
      <c r="A29" s="138"/>
      <c r="B29" s="176"/>
      <c r="C29" s="151"/>
      <c r="D29" s="152"/>
      <c r="E29" s="160"/>
      <c r="F29" s="153"/>
      <c r="G29" s="153"/>
    </row>
    <row r="30" spans="1:7" s="182" customFormat="1" ht="11.25">
      <c r="A30" s="149" t="s">
        <v>84</v>
      </c>
      <c r="B30" s="177" t="s">
        <v>64</v>
      </c>
      <c r="C30" s="178"/>
      <c r="D30" s="179"/>
      <c r="E30" s="180"/>
      <c r="F30" s="181"/>
      <c r="G30" s="181"/>
    </row>
    <row r="31" spans="1:7" ht="11.25">
      <c r="A31" s="144" t="s">
        <v>85</v>
      </c>
      <c r="B31" s="177" t="s">
        <v>66</v>
      </c>
      <c r="C31" s="151"/>
      <c r="D31" s="152"/>
      <c r="E31" s="160"/>
      <c r="F31" s="153"/>
      <c r="G31" s="153"/>
    </row>
    <row r="32" spans="1:7" ht="11.25">
      <c r="A32" s="144" t="s">
        <v>86</v>
      </c>
      <c r="B32" s="177" t="s">
        <v>68</v>
      </c>
      <c r="C32" s="151"/>
      <c r="D32" s="152"/>
      <c r="E32" s="160"/>
      <c r="F32" s="153"/>
      <c r="G32" s="153"/>
    </row>
    <row r="33" spans="1:7" ht="11.25">
      <c r="A33" s="144" t="s">
        <v>87</v>
      </c>
      <c r="B33" s="177" t="s">
        <v>70</v>
      </c>
      <c r="C33" s="151"/>
      <c r="D33" s="152"/>
      <c r="E33" s="160"/>
      <c r="F33" s="153"/>
      <c r="G33" s="153"/>
    </row>
    <row r="34" spans="1:7" s="159" customFormat="1" ht="11.25">
      <c r="A34" s="154"/>
      <c r="B34" s="155" t="s">
        <v>88</v>
      </c>
      <c r="C34" s="156">
        <f>SUM(C30:C33)</f>
        <v>0</v>
      </c>
      <c r="D34" s="183">
        <v>0</v>
      </c>
      <c r="E34" s="157">
        <f>SUM(E30:E33)</f>
        <v>0</v>
      </c>
      <c r="F34" s="158">
        <f>SUM(F30:F33)</f>
        <v>0</v>
      </c>
      <c r="G34" s="158">
        <f>SUM(G30:G33)</f>
        <v>0</v>
      </c>
    </row>
    <row r="35" spans="1:7" ht="11.25">
      <c r="A35" s="138"/>
      <c r="B35" s="139"/>
      <c r="C35" s="151"/>
      <c r="D35" s="152"/>
      <c r="E35" s="160"/>
      <c r="F35" s="153"/>
      <c r="G35" s="153"/>
    </row>
    <row r="36" spans="1:7" ht="11.25">
      <c r="A36" s="138"/>
      <c r="B36" s="139" t="s">
        <v>76</v>
      </c>
      <c r="C36" s="151"/>
      <c r="D36" s="152"/>
      <c r="E36" s="160"/>
      <c r="F36" s="153"/>
      <c r="G36" s="153"/>
    </row>
    <row r="37" spans="1:7" ht="11.25">
      <c r="A37" s="138"/>
      <c r="B37" s="139" t="s">
        <v>66</v>
      </c>
      <c r="C37" s="151"/>
      <c r="D37" s="152"/>
      <c r="E37" s="160"/>
      <c r="F37" s="153"/>
      <c r="G37" s="153"/>
    </row>
    <row r="38" spans="1:7" ht="23.25">
      <c r="A38" s="138"/>
      <c r="B38" s="161" t="s">
        <v>89</v>
      </c>
      <c r="C38" s="162"/>
      <c r="D38" s="163"/>
      <c r="E38" s="164"/>
      <c r="F38" s="165"/>
      <c r="G38" s="165"/>
    </row>
    <row r="39" spans="1:7" ht="23.25" thickBot="1">
      <c r="A39" s="138"/>
      <c r="B39" s="184" t="s">
        <v>90</v>
      </c>
      <c r="C39" s="185">
        <f>C34</f>
        <v>0</v>
      </c>
      <c r="D39" s="186">
        <f>D34+D38</f>
        <v>0</v>
      </c>
      <c r="E39" s="168">
        <f>E34+E37</f>
        <v>0</v>
      </c>
      <c r="F39" s="169">
        <f>F34+F38</f>
        <v>0</v>
      </c>
      <c r="G39" s="169">
        <f>G34+G38</f>
        <v>0</v>
      </c>
    </row>
    <row r="40" spans="1:7" s="193" customFormat="1" ht="12" thickTop="1">
      <c r="A40" s="187"/>
      <c r="B40" s="188"/>
      <c r="C40" s="189"/>
      <c r="D40" s="190"/>
      <c r="E40" s="191"/>
      <c r="F40" s="192"/>
      <c r="G40" s="192"/>
    </row>
    <row r="41" spans="1:7" ht="11.25">
      <c r="A41" s="170" t="s">
        <v>91</v>
      </c>
      <c r="B41" s="171" t="s">
        <v>92</v>
      </c>
      <c r="C41" s="172"/>
      <c r="D41" s="173"/>
      <c r="E41" s="174"/>
      <c r="F41" s="175"/>
      <c r="G41" s="175"/>
    </row>
    <row r="42" spans="1:7" ht="11.25">
      <c r="A42" s="138"/>
      <c r="B42" s="194"/>
      <c r="C42" s="172"/>
      <c r="D42" s="173"/>
      <c r="E42" s="174"/>
      <c r="F42" s="175"/>
      <c r="G42" s="175"/>
    </row>
    <row r="43" spans="1:7" ht="11.25">
      <c r="A43" s="149" t="s">
        <v>93</v>
      </c>
      <c r="B43" s="195" t="s">
        <v>64</v>
      </c>
      <c r="C43" s="151"/>
      <c r="D43" s="152"/>
      <c r="E43" s="160"/>
      <c r="F43" s="153"/>
      <c r="G43" s="153"/>
    </row>
    <row r="44" spans="1:7" s="182" customFormat="1" ht="11.25">
      <c r="A44" s="144" t="s">
        <v>94</v>
      </c>
      <c r="B44" s="195" t="s">
        <v>66</v>
      </c>
      <c r="C44" s="196"/>
      <c r="D44" s="197"/>
      <c r="E44" s="198"/>
      <c r="F44" s="199"/>
      <c r="G44" s="199"/>
    </row>
    <row r="45" spans="1:7" ht="11.25">
      <c r="A45" s="149" t="s">
        <v>95</v>
      </c>
      <c r="B45" s="195" t="s">
        <v>68</v>
      </c>
      <c r="C45" s="151"/>
      <c r="D45" s="152"/>
      <c r="E45" s="160"/>
      <c r="F45" s="153"/>
      <c r="G45" s="153"/>
    </row>
    <row r="46" spans="1:7" ht="11.25">
      <c r="A46" s="149" t="s">
        <v>96</v>
      </c>
      <c r="B46" s="195" t="s">
        <v>70</v>
      </c>
      <c r="C46" s="151"/>
      <c r="D46" s="152"/>
      <c r="E46" s="160"/>
      <c r="F46" s="153"/>
      <c r="G46" s="153"/>
    </row>
    <row r="47" spans="1:7" ht="11.25">
      <c r="A47" s="149" t="s">
        <v>97</v>
      </c>
      <c r="B47" s="195" t="s">
        <v>72</v>
      </c>
      <c r="C47" s="151"/>
      <c r="D47" s="152"/>
      <c r="E47" s="160"/>
      <c r="F47" s="153"/>
      <c r="G47" s="153"/>
    </row>
    <row r="48" spans="1:7" s="159" customFormat="1" ht="11.25">
      <c r="A48" s="154"/>
      <c r="B48" s="155" t="s">
        <v>98</v>
      </c>
      <c r="C48" s="156">
        <f>SUM(C43:C47)</f>
        <v>0</v>
      </c>
      <c r="D48" s="183">
        <f>SUM(D43:D47)</f>
        <v>0</v>
      </c>
      <c r="E48" s="157">
        <f>SUM(E43:E47)</f>
        <v>0</v>
      </c>
      <c r="F48" s="158">
        <f>SUM(F43:F47)</f>
        <v>0</v>
      </c>
      <c r="G48" s="158">
        <f>SUM(G43:G47)</f>
        <v>0</v>
      </c>
    </row>
    <row r="49" spans="1:7" ht="11.25">
      <c r="A49" s="138"/>
      <c r="B49" s="139"/>
      <c r="C49" s="151"/>
      <c r="D49" s="152"/>
      <c r="E49" s="160"/>
      <c r="F49" s="153"/>
      <c r="G49" s="153"/>
    </row>
    <row r="50" spans="1:7" ht="11.25">
      <c r="A50" s="138"/>
      <c r="B50" s="139" t="s">
        <v>76</v>
      </c>
      <c r="C50" s="151"/>
      <c r="D50" s="152"/>
      <c r="E50" s="160"/>
      <c r="F50" s="153"/>
      <c r="G50" s="153"/>
    </row>
    <row r="51" spans="1:7" ht="11.25">
      <c r="A51" s="138"/>
      <c r="B51" s="139"/>
      <c r="C51" s="151"/>
      <c r="D51" s="152"/>
      <c r="E51" s="160"/>
      <c r="F51" s="153"/>
      <c r="G51" s="153"/>
    </row>
    <row r="52" spans="1:7" ht="23.25">
      <c r="A52" s="138"/>
      <c r="B52" s="161" t="s">
        <v>99</v>
      </c>
      <c r="C52" s="162"/>
      <c r="D52" s="163"/>
      <c r="E52" s="164"/>
      <c r="F52" s="165"/>
      <c r="G52" s="165"/>
    </row>
    <row r="53" spans="1:7" ht="23.25" thickBot="1">
      <c r="A53" s="138"/>
      <c r="B53" s="184" t="s">
        <v>100</v>
      </c>
      <c r="C53" s="166">
        <f>C48+C52</f>
        <v>0</v>
      </c>
      <c r="D53" s="167">
        <f>D48+D52</f>
        <v>0</v>
      </c>
      <c r="E53" s="168">
        <f>E48+E52</f>
        <v>0</v>
      </c>
      <c r="F53" s="169">
        <f>F48+F52</f>
        <v>0</v>
      </c>
      <c r="G53" s="169">
        <f>G48+G52</f>
        <v>0</v>
      </c>
    </row>
    <row r="54" spans="1:7" ht="12" thickTop="1">
      <c r="A54" s="138"/>
      <c r="B54" s="200"/>
      <c r="C54" s="151"/>
      <c r="D54" s="152"/>
      <c r="E54" s="160"/>
      <c r="F54" s="153"/>
      <c r="G54" s="153"/>
    </row>
    <row r="55" spans="1:7" ht="11.25">
      <c r="A55" s="170" t="s">
        <v>101</v>
      </c>
      <c r="B55" s="171" t="s">
        <v>102</v>
      </c>
      <c r="C55" s="172"/>
      <c r="D55" s="173"/>
      <c r="E55" s="174"/>
      <c r="F55" s="175"/>
      <c r="G55" s="175"/>
    </row>
    <row r="56" spans="1:7" ht="11.25">
      <c r="A56" s="138"/>
      <c r="B56" s="176"/>
      <c r="C56" s="151"/>
      <c r="D56" s="152"/>
      <c r="E56" s="160"/>
      <c r="F56" s="153"/>
      <c r="G56" s="153"/>
    </row>
    <row r="57" spans="1:7" s="182" customFormat="1" ht="11.25">
      <c r="A57" s="149" t="s">
        <v>103</v>
      </c>
      <c r="B57" s="195" t="s">
        <v>64</v>
      </c>
      <c r="C57" s="178"/>
      <c r="D57" s="179"/>
      <c r="E57" s="201"/>
      <c r="F57" s="202"/>
      <c r="G57" s="202"/>
    </row>
    <row r="58" spans="1:7" ht="11.25">
      <c r="A58" s="144" t="s">
        <v>104</v>
      </c>
      <c r="B58" s="195" t="s">
        <v>66</v>
      </c>
      <c r="C58" s="233"/>
      <c r="D58" s="234"/>
      <c r="E58" s="245"/>
      <c r="F58" s="247"/>
      <c r="G58" s="247"/>
    </row>
    <row r="59" spans="1:7" ht="11.25">
      <c r="A59" s="149" t="s">
        <v>105</v>
      </c>
      <c r="B59" s="195" t="s">
        <v>68</v>
      </c>
      <c r="C59" s="233"/>
      <c r="D59" s="234"/>
      <c r="E59" s="245"/>
      <c r="F59" s="247"/>
      <c r="G59" s="247"/>
    </row>
    <row r="60" spans="1:7" ht="11.25">
      <c r="A60" s="149" t="s">
        <v>106</v>
      </c>
      <c r="B60" s="195" t="s">
        <v>70</v>
      </c>
      <c r="C60" s="237"/>
      <c r="D60" s="238"/>
      <c r="E60" s="246"/>
      <c r="F60" s="248"/>
      <c r="G60" s="248"/>
    </row>
    <row r="61" spans="1:7" s="159" customFormat="1" ht="11.25">
      <c r="A61" s="154"/>
      <c r="B61" s="203" t="s">
        <v>107</v>
      </c>
      <c r="C61" s="156">
        <f>SUM(C57:C60)</f>
        <v>0</v>
      </c>
      <c r="D61" s="183">
        <f>SUM(D57:D60)</f>
        <v>0</v>
      </c>
      <c r="E61" s="204">
        <f>SUM(E57:E60)</f>
        <v>0</v>
      </c>
      <c r="F61" s="205">
        <f>SUM(F57:F60)</f>
        <v>0</v>
      </c>
      <c r="G61" s="205">
        <f>SUM(G57:G60)</f>
        <v>0</v>
      </c>
    </row>
    <row r="62" spans="1:7" ht="6.75" customHeight="1">
      <c r="A62" s="138"/>
      <c r="B62" s="139"/>
      <c r="C62" s="151"/>
      <c r="D62" s="152"/>
      <c r="E62" s="198"/>
      <c r="F62" s="206"/>
      <c r="G62" s="206"/>
    </row>
    <row r="63" spans="1:7" ht="11.25">
      <c r="A63" s="138"/>
      <c r="B63" s="139" t="s">
        <v>76</v>
      </c>
      <c r="C63" s="151">
        <v>0</v>
      </c>
      <c r="D63" s="152">
        <v>0</v>
      </c>
      <c r="E63" s="198">
        <v>0</v>
      </c>
      <c r="F63" s="206">
        <v>0</v>
      </c>
      <c r="G63" s="206">
        <v>0</v>
      </c>
    </row>
    <row r="64" spans="1:7" ht="3.75" customHeight="1">
      <c r="A64" s="138"/>
      <c r="B64" s="139"/>
      <c r="C64" s="151"/>
      <c r="D64" s="152"/>
      <c r="E64" s="198"/>
      <c r="F64" s="206"/>
      <c r="G64" s="206"/>
    </row>
    <row r="65" spans="1:7" ht="23.25">
      <c r="A65" s="138"/>
      <c r="B65" s="161" t="s">
        <v>108</v>
      </c>
      <c r="C65" s="162"/>
      <c r="D65" s="163"/>
      <c r="E65" s="207"/>
      <c r="F65" s="208"/>
      <c r="G65" s="208"/>
    </row>
    <row r="66" spans="1:7" ht="23.25" thickBot="1">
      <c r="A66" s="138"/>
      <c r="B66" s="184" t="s">
        <v>109</v>
      </c>
      <c r="C66" s="166">
        <f>C61+C63</f>
        <v>0</v>
      </c>
      <c r="D66" s="167">
        <f>D61+D63</f>
        <v>0</v>
      </c>
      <c r="E66" s="209">
        <f>E61+E63</f>
        <v>0</v>
      </c>
      <c r="F66" s="210">
        <f>F61+F63</f>
        <v>0</v>
      </c>
      <c r="G66" s="210">
        <f>G61+G63</f>
        <v>0</v>
      </c>
    </row>
    <row r="67" spans="1:7" ht="12" thickTop="1">
      <c r="A67" s="138"/>
      <c r="B67" s="200"/>
      <c r="C67" s="151"/>
      <c r="D67" s="152"/>
      <c r="E67" s="160"/>
      <c r="F67" s="153"/>
      <c r="G67" s="153"/>
    </row>
    <row r="68" spans="1:7" ht="11.25" hidden="1">
      <c r="A68" s="170" t="s">
        <v>110</v>
      </c>
      <c r="B68" s="171" t="s">
        <v>111</v>
      </c>
      <c r="C68" s="172"/>
      <c r="D68" s="173"/>
      <c r="E68" s="174"/>
      <c r="F68" s="175"/>
      <c r="G68" s="175"/>
    </row>
    <row r="69" spans="1:7" ht="7.5" customHeight="1" hidden="1">
      <c r="A69" s="138"/>
      <c r="B69" s="176"/>
      <c r="C69" s="151"/>
      <c r="D69" s="152"/>
      <c r="E69" s="160"/>
      <c r="F69" s="153"/>
      <c r="G69" s="153"/>
    </row>
    <row r="70" spans="1:7" s="182" customFormat="1" ht="11.25" customHeight="1" hidden="1">
      <c r="A70" s="144" t="s">
        <v>112</v>
      </c>
      <c r="B70" s="195" t="s">
        <v>64</v>
      </c>
      <c r="C70" s="233"/>
      <c r="D70" s="234"/>
      <c r="E70" s="235"/>
      <c r="F70" s="236"/>
      <c r="G70" s="236"/>
    </row>
    <row r="71" spans="1:7" ht="11.25" customHeight="1" hidden="1">
      <c r="A71" s="144" t="s">
        <v>113</v>
      </c>
      <c r="B71" s="195" t="s">
        <v>66</v>
      </c>
      <c r="C71" s="233"/>
      <c r="D71" s="234"/>
      <c r="E71" s="235"/>
      <c r="F71" s="236"/>
      <c r="G71" s="236"/>
    </row>
    <row r="72" spans="1:7" ht="11.25" customHeight="1" hidden="1">
      <c r="A72" s="144" t="s">
        <v>114</v>
      </c>
      <c r="B72" s="195" t="s">
        <v>68</v>
      </c>
      <c r="C72" s="233"/>
      <c r="D72" s="234"/>
      <c r="E72" s="235"/>
      <c r="F72" s="240"/>
      <c r="G72" s="240"/>
    </row>
    <row r="73" spans="1:7" ht="11.25" customHeight="1" hidden="1">
      <c r="A73" s="144" t="s">
        <v>115</v>
      </c>
      <c r="B73" s="195" t="s">
        <v>70</v>
      </c>
      <c r="C73" s="237"/>
      <c r="D73" s="238"/>
      <c r="E73" s="239"/>
      <c r="F73" s="241"/>
      <c r="G73" s="241"/>
    </row>
    <row r="74" spans="1:7" s="159" customFormat="1" ht="11.25" hidden="1">
      <c r="A74" s="154"/>
      <c r="B74" s="155" t="s">
        <v>116</v>
      </c>
      <c r="C74" s="156">
        <f>SUM(C70:C73)</f>
        <v>0</v>
      </c>
      <c r="D74" s="183">
        <f>SUM(D70:D73)</f>
        <v>0</v>
      </c>
      <c r="E74" s="157">
        <f>SUM(E70:E73)</f>
        <v>0</v>
      </c>
      <c r="F74" s="158">
        <f>SUM(F70:F73)</f>
        <v>0</v>
      </c>
      <c r="G74" s="158">
        <f>SUM(G70:G73)</f>
        <v>0</v>
      </c>
    </row>
    <row r="75" spans="1:7" s="139" customFormat="1" ht="4.5" customHeight="1" hidden="1">
      <c r="A75" s="138"/>
      <c r="C75" s="151"/>
      <c r="D75" s="152"/>
      <c r="E75" s="160"/>
      <c r="F75" s="153"/>
      <c r="G75" s="153"/>
    </row>
    <row r="76" spans="1:7" s="139" customFormat="1" ht="12" customHeight="1" hidden="1">
      <c r="A76" s="138"/>
      <c r="B76" s="139" t="s">
        <v>76</v>
      </c>
      <c r="C76" s="151">
        <v>0</v>
      </c>
      <c r="D76" s="152">
        <v>0</v>
      </c>
      <c r="E76" s="160">
        <v>0</v>
      </c>
      <c r="F76" s="153">
        <v>0</v>
      </c>
      <c r="G76" s="153">
        <v>0</v>
      </c>
    </row>
    <row r="77" spans="1:7" ht="6" customHeight="1" hidden="1">
      <c r="A77" s="138"/>
      <c r="B77" s="139"/>
      <c r="C77" s="151"/>
      <c r="D77" s="152"/>
      <c r="E77" s="160"/>
      <c r="F77" s="153"/>
      <c r="G77" s="153"/>
    </row>
    <row r="78" spans="1:7" ht="23.25" hidden="1">
      <c r="A78" s="138"/>
      <c r="B78" s="211" t="s">
        <v>117</v>
      </c>
      <c r="C78" s="212"/>
      <c r="D78" s="213"/>
      <c r="E78" s="214"/>
      <c r="F78" s="215"/>
      <c r="G78" s="215"/>
    </row>
    <row r="79" spans="1:7" ht="34.5" hidden="1">
      <c r="A79" s="187"/>
      <c r="B79" s="216" t="s">
        <v>118</v>
      </c>
      <c r="C79" s="217">
        <f>C74+C78</f>
        <v>0</v>
      </c>
      <c r="D79" s="218">
        <f>D74+D78</f>
        <v>0</v>
      </c>
      <c r="E79" s="219">
        <f>E74+E78</f>
        <v>0</v>
      </c>
      <c r="F79" s="220">
        <f>F74+F78</f>
        <v>0</v>
      </c>
      <c r="G79" s="220">
        <f>G74+G78</f>
        <v>0</v>
      </c>
    </row>
    <row r="80" spans="1:7" ht="11.25" hidden="1">
      <c r="A80" s="138"/>
      <c r="B80" s="176"/>
      <c r="C80" s="151"/>
      <c r="D80" s="152"/>
      <c r="E80" s="160"/>
      <c r="F80" s="153"/>
      <c r="G80" s="153"/>
    </row>
    <row r="81" spans="1:7" ht="11.25" hidden="1">
      <c r="A81" s="170" t="s">
        <v>119</v>
      </c>
      <c r="B81" s="171" t="s">
        <v>120</v>
      </c>
      <c r="C81" s="172"/>
      <c r="D81" s="173"/>
      <c r="E81" s="174"/>
      <c r="F81" s="175"/>
      <c r="G81" s="175"/>
    </row>
    <row r="82" spans="1:7" ht="11.25" hidden="1">
      <c r="A82" s="138"/>
      <c r="B82" s="194"/>
      <c r="C82" s="172"/>
      <c r="D82" s="173"/>
      <c r="E82" s="174"/>
      <c r="F82" s="175"/>
      <c r="G82" s="175"/>
    </row>
    <row r="83" spans="1:7" ht="11.25" hidden="1">
      <c r="A83" s="144" t="s">
        <v>121</v>
      </c>
      <c r="B83" s="221" t="s">
        <v>64</v>
      </c>
      <c r="C83" s="151"/>
      <c r="D83" s="152"/>
      <c r="E83" s="160"/>
      <c r="F83" s="153"/>
      <c r="G83" s="175"/>
    </row>
    <row r="84" spans="1:7" ht="11.25" hidden="1">
      <c r="A84" s="144" t="s">
        <v>122</v>
      </c>
      <c r="B84" s="221" t="s">
        <v>66</v>
      </c>
      <c r="C84" s="151"/>
      <c r="D84" s="152"/>
      <c r="E84" s="160"/>
      <c r="F84" s="153"/>
      <c r="G84" s="175"/>
    </row>
    <row r="85" spans="1:7" ht="11.25" hidden="1">
      <c r="A85" s="144" t="s">
        <v>123</v>
      </c>
      <c r="B85" s="221" t="s">
        <v>68</v>
      </c>
      <c r="C85" s="151"/>
      <c r="D85" s="152"/>
      <c r="E85" s="160"/>
      <c r="F85" s="153"/>
      <c r="G85" s="175"/>
    </row>
    <row r="86" spans="1:7" ht="11.25" hidden="1">
      <c r="A86" s="144" t="s">
        <v>124</v>
      </c>
      <c r="B86" s="221" t="s">
        <v>70</v>
      </c>
      <c r="C86" s="151"/>
      <c r="D86" s="152"/>
      <c r="E86" s="160"/>
      <c r="F86" s="153"/>
      <c r="G86" s="153"/>
    </row>
    <row r="87" spans="1:7" ht="12" hidden="1" thickBot="1">
      <c r="A87" s="138"/>
      <c r="B87" s="155" t="s">
        <v>125</v>
      </c>
      <c r="C87" s="166">
        <f>SUM(C83:C86)</f>
        <v>0</v>
      </c>
      <c r="D87" s="167">
        <f>SUM(D83:D86)</f>
        <v>0</v>
      </c>
      <c r="E87" s="168">
        <f>SUM(E83:E86)</f>
        <v>0</v>
      </c>
      <c r="F87" s="169">
        <f>SUM(F83:F86)</f>
        <v>0</v>
      </c>
      <c r="G87" s="169">
        <f>SUM(G83:G86)</f>
        <v>0</v>
      </c>
    </row>
    <row r="88" spans="1:7" ht="11.25" hidden="1">
      <c r="A88" s="138"/>
      <c r="B88" s="137"/>
      <c r="C88" s="151"/>
      <c r="D88" s="152"/>
      <c r="E88" s="160"/>
      <c r="F88" s="153"/>
      <c r="G88" s="153"/>
    </row>
    <row r="89" spans="1:7" ht="11.25" hidden="1">
      <c r="A89" s="138"/>
      <c r="B89" s="139" t="s">
        <v>76</v>
      </c>
      <c r="C89" s="151">
        <v>0</v>
      </c>
      <c r="D89" s="152">
        <v>0</v>
      </c>
      <c r="E89" s="160">
        <v>0</v>
      </c>
      <c r="F89" s="153">
        <v>0</v>
      </c>
      <c r="G89" s="153">
        <v>0</v>
      </c>
    </row>
    <row r="90" spans="1:7" ht="11.25" hidden="1">
      <c r="A90" s="138"/>
      <c r="B90" s="139"/>
      <c r="C90" s="151"/>
      <c r="D90" s="152"/>
      <c r="E90" s="160"/>
      <c r="F90" s="153"/>
      <c r="G90" s="153"/>
    </row>
    <row r="91" spans="1:7" ht="23.25" hidden="1">
      <c r="A91" s="138"/>
      <c r="B91" s="161" t="s">
        <v>126</v>
      </c>
      <c r="C91" s="222">
        <v>0</v>
      </c>
      <c r="D91" s="223">
        <v>0</v>
      </c>
      <c r="E91" s="224">
        <v>0</v>
      </c>
      <c r="F91" s="225">
        <v>0</v>
      </c>
      <c r="G91" s="225">
        <v>0</v>
      </c>
    </row>
    <row r="92" spans="1:7" ht="23.25" hidden="1" thickBot="1">
      <c r="A92" s="138"/>
      <c r="B92" s="184" t="s">
        <v>127</v>
      </c>
      <c r="C92" s="166">
        <f>C87+C91</f>
        <v>0</v>
      </c>
      <c r="D92" s="167">
        <f>D87+D91</f>
        <v>0</v>
      </c>
      <c r="E92" s="168">
        <f>E87+E91</f>
        <v>0</v>
      </c>
      <c r="F92" s="169">
        <f>F87+F91</f>
        <v>0</v>
      </c>
      <c r="G92" s="169">
        <f>G87+G91</f>
        <v>0</v>
      </c>
    </row>
    <row r="93" spans="1:7" ht="11.25" hidden="1">
      <c r="A93" s="138"/>
      <c r="B93" s="226"/>
      <c r="C93" s="172"/>
      <c r="D93" s="173"/>
      <c r="E93" s="174"/>
      <c r="F93" s="175"/>
      <c r="G93" s="175"/>
    </row>
    <row r="94" spans="1:7" ht="23.25">
      <c r="A94" s="138"/>
      <c r="B94" s="227" t="s">
        <v>128</v>
      </c>
      <c r="C94" s="151">
        <f>C18+C34+C48+C61+C74+C87</f>
        <v>0</v>
      </c>
      <c r="D94" s="151">
        <f>D18+D34+D48+D61+D74+D87</f>
        <v>0</v>
      </c>
      <c r="E94" s="151">
        <f>E18+E34+E48+E61+E74+E87</f>
        <v>0</v>
      </c>
      <c r="F94" s="151">
        <f>F18+F34+F48+F61+F74+F87</f>
        <v>0</v>
      </c>
      <c r="G94" s="151">
        <f>G18+G34+G48+G61+G74+G87</f>
        <v>0</v>
      </c>
    </row>
    <row r="95" spans="1:7" ht="23.25" thickBot="1">
      <c r="A95" s="228"/>
      <c r="B95" s="227" t="s">
        <v>129</v>
      </c>
      <c r="C95" s="229">
        <f>C25+C38+C52+C65+C78+C91</f>
        <v>0</v>
      </c>
      <c r="D95" s="151">
        <f>D25+D38+D52+D65+D78+D91</f>
        <v>0</v>
      </c>
      <c r="E95" s="151">
        <f>E25+E38+E52+E65+E78+E91</f>
        <v>0</v>
      </c>
      <c r="F95" s="151">
        <f>F25+F38+F52+F65+F78+F91</f>
        <v>0</v>
      </c>
      <c r="G95" s="151">
        <f>G25+G38+G52+G65+G78+G91</f>
        <v>0</v>
      </c>
    </row>
    <row r="96" spans="1:7" ht="12" thickBot="1">
      <c r="A96" s="230"/>
      <c r="B96" s="231" t="s">
        <v>130</v>
      </c>
      <c r="C96" s="232">
        <f>SUM(C94:C95)</f>
        <v>0</v>
      </c>
      <c r="D96" s="232">
        <f>SUM(D94:D95)</f>
        <v>0</v>
      </c>
      <c r="E96" s="232">
        <f>SUM(E94:E95)</f>
        <v>0</v>
      </c>
      <c r="F96" s="232">
        <f>SUM(F94:F95)</f>
        <v>0</v>
      </c>
      <c r="G96" s="232">
        <f>SUM(G94:G95)</f>
        <v>0</v>
      </c>
    </row>
    <row r="97" ht="12" thickTop="1"/>
  </sheetData>
  <sheetProtection/>
  <mergeCells count="23">
    <mergeCell ref="A3:A6"/>
    <mergeCell ref="B3:B6"/>
    <mergeCell ref="C3:E3"/>
    <mergeCell ref="C4:C6"/>
    <mergeCell ref="D4:D6"/>
    <mergeCell ref="E4:E6"/>
    <mergeCell ref="F4:F6"/>
    <mergeCell ref="G4:G6"/>
    <mergeCell ref="C58:C60"/>
    <mergeCell ref="D58:D60"/>
    <mergeCell ref="E58:E60"/>
    <mergeCell ref="F58:F60"/>
    <mergeCell ref="G58:G60"/>
    <mergeCell ref="C72:C73"/>
    <mergeCell ref="D72:D73"/>
    <mergeCell ref="E72:E73"/>
    <mergeCell ref="F72:F73"/>
    <mergeCell ref="G72:G73"/>
    <mergeCell ref="C70:C71"/>
    <mergeCell ref="D70:D71"/>
    <mergeCell ref="E70:E71"/>
    <mergeCell ref="F70:F71"/>
    <mergeCell ref="G70:G71"/>
  </mergeCells>
  <printOptions horizontalCentered="1"/>
  <pageMargins left="0.354330708661417" right="0.196850393700787" top="0.385416667" bottom="0.47244094488189" header="0.06496063" footer="0.31496062992126"/>
  <pageSetup fitToHeight="0" fitToWidth="1" horizontalDpi="600" verticalDpi="600" orientation="landscape" paperSize="9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10.28125" style="50" customWidth="1"/>
    <col min="2" max="2" width="49.00390625" style="49" customWidth="1"/>
    <col min="3" max="5" width="17.7109375" style="47" customWidth="1"/>
    <col min="6" max="6" width="1.8515625" style="3" customWidth="1"/>
    <col min="7" max="7" width="31.8515625" style="3" customWidth="1"/>
    <col min="8" max="8" width="9.140625" style="4" customWidth="1"/>
    <col min="9" max="9" width="11.7109375" style="4" bestFit="1" customWidth="1"/>
    <col min="10" max="16384" width="9.140625" style="4" customWidth="1"/>
  </cols>
  <sheetData>
    <row r="1" spans="1:5" ht="13.5">
      <c r="A1" s="257"/>
      <c r="B1" s="257"/>
      <c r="C1" s="1"/>
      <c r="D1" s="1"/>
      <c r="E1" s="1"/>
    </row>
    <row r="2" spans="1:7" ht="22.5">
      <c r="A2" s="258" t="s">
        <v>0</v>
      </c>
      <c r="B2" s="258"/>
      <c r="C2" s="258"/>
      <c r="D2" s="258"/>
      <c r="E2" s="258"/>
      <c r="F2" s="258"/>
      <c r="G2" s="258"/>
    </row>
    <row r="3" spans="1:7" ht="17.25">
      <c r="A3" s="259" t="s">
        <v>1</v>
      </c>
      <c r="B3" s="259"/>
      <c r="C3" s="259"/>
      <c r="D3" s="259"/>
      <c r="E3" s="259"/>
      <c r="F3" s="259"/>
      <c r="G3" s="259"/>
    </row>
    <row r="4" spans="1:5" ht="17.25">
      <c r="A4" s="260"/>
      <c r="B4" s="260"/>
      <c r="C4" s="260"/>
      <c r="D4" s="2"/>
      <c r="E4" s="2"/>
    </row>
    <row r="5" spans="1:7" s="7" customFormat="1" ht="39.75" customHeight="1">
      <c r="A5" s="117"/>
      <c r="B5" s="5" t="s">
        <v>2</v>
      </c>
      <c r="C5" s="6" t="s">
        <v>3</v>
      </c>
      <c r="D5" s="6" t="s">
        <v>4</v>
      </c>
      <c r="E5" s="6" t="s">
        <v>5</v>
      </c>
      <c r="F5" s="261" t="s">
        <v>41</v>
      </c>
      <c r="G5" s="261"/>
    </row>
    <row r="6" spans="1:7" ht="13.5">
      <c r="A6" s="8"/>
      <c r="B6" s="9"/>
      <c r="C6" s="10" t="s">
        <v>7</v>
      </c>
      <c r="D6" s="10" t="s">
        <v>7</v>
      </c>
      <c r="E6" s="10" t="s">
        <v>7</v>
      </c>
      <c r="F6" s="120"/>
      <c r="G6" s="11"/>
    </row>
    <row r="7" spans="1:7" s="15" customFormat="1" ht="13.5">
      <c r="A7" s="12"/>
      <c r="B7" s="13"/>
      <c r="C7" s="14"/>
      <c r="D7" s="14"/>
      <c r="E7" s="14"/>
      <c r="F7" s="121"/>
      <c r="G7" s="34"/>
    </row>
    <row r="8" spans="1:7" s="15" customFormat="1" ht="13.5">
      <c r="A8" s="12"/>
      <c r="B8" s="13"/>
      <c r="C8" s="14"/>
      <c r="D8" s="14"/>
      <c r="E8" s="14"/>
      <c r="F8" s="121"/>
      <c r="G8" s="34"/>
    </row>
    <row r="9" spans="1:7" s="15" customFormat="1" ht="13.5">
      <c r="A9" s="16" t="s">
        <v>37</v>
      </c>
      <c r="B9" s="17" t="s">
        <v>24</v>
      </c>
      <c r="C9" s="14"/>
      <c r="D9" s="14"/>
      <c r="E9" s="14"/>
      <c r="F9" s="121"/>
      <c r="G9" s="34"/>
    </row>
    <row r="10" spans="1:7" s="15" customFormat="1" ht="13.5">
      <c r="A10" s="12"/>
      <c r="B10" s="19" t="s">
        <v>38</v>
      </c>
      <c r="C10" s="20">
        <v>250000</v>
      </c>
      <c r="D10" s="21" t="s">
        <v>8</v>
      </c>
      <c r="E10" s="21" t="s">
        <v>8</v>
      </c>
      <c r="F10" s="122"/>
      <c r="G10" s="118"/>
    </row>
    <row r="11" spans="1:7" s="15" customFormat="1" ht="13.5">
      <c r="A11" s="12"/>
      <c r="B11" s="24" t="s">
        <v>39</v>
      </c>
      <c r="C11" s="14">
        <v>120000</v>
      </c>
      <c r="D11" s="23" t="s">
        <v>8</v>
      </c>
      <c r="E11" s="23" t="s">
        <v>8</v>
      </c>
      <c r="F11" s="23"/>
      <c r="G11" s="119"/>
    </row>
    <row r="12" spans="1:7" s="27" customFormat="1" ht="13.5">
      <c r="A12" s="12"/>
      <c r="B12" s="25" t="s">
        <v>47</v>
      </c>
      <c r="C12" s="20">
        <v>50000</v>
      </c>
      <c r="D12" s="21" t="s">
        <v>8</v>
      </c>
      <c r="E12" s="21" t="s">
        <v>8</v>
      </c>
      <c r="F12" s="123"/>
      <c r="G12" s="118"/>
    </row>
    <row r="13" spans="1:7" s="27" customFormat="1" ht="13.5">
      <c r="A13" s="12"/>
      <c r="B13" s="25" t="s">
        <v>48</v>
      </c>
      <c r="C13" s="21" t="s">
        <v>8</v>
      </c>
      <c r="D13" s="21">
        <v>50000</v>
      </c>
      <c r="E13" s="21" t="s">
        <v>8</v>
      </c>
      <c r="F13" s="123"/>
      <c r="G13" s="118"/>
    </row>
    <row r="14" spans="1:7" s="15" customFormat="1" ht="13.5">
      <c r="A14" s="12"/>
      <c r="B14" s="22"/>
      <c r="C14" s="14"/>
      <c r="D14" s="14"/>
      <c r="E14" s="14"/>
      <c r="F14" s="121"/>
      <c r="G14" s="34"/>
    </row>
    <row r="15" spans="1:7" s="15" customFormat="1" ht="13.5" thickBot="1">
      <c r="A15" s="12"/>
      <c r="B15" s="22" t="s">
        <v>43</v>
      </c>
      <c r="C15" s="28">
        <f>SUM(C10:C13)</f>
        <v>420000</v>
      </c>
      <c r="D15" s="28">
        <f>SUM(D10:D13)</f>
        <v>50000</v>
      </c>
      <c r="E15" s="28">
        <f>SUM(E10:E12)</f>
        <v>0</v>
      </c>
      <c r="F15" s="121"/>
      <c r="G15" s="34"/>
    </row>
    <row r="16" spans="1:7" s="15" customFormat="1" ht="13.5" thickTop="1">
      <c r="A16" s="12"/>
      <c r="B16" s="22"/>
      <c r="C16" s="14"/>
      <c r="D16" s="14"/>
      <c r="E16" s="14"/>
      <c r="F16" s="121"/>
      <c r="G16" s="34"/>
    </row>
    <row r="17" spans="1:7" s="15" customFormat="1" ht="13.5">
      <c r="A17" s="16" t="s">
        <v>42</v>
      </c>
      <c r="B17" s="17" t="s">
        <v>26</v>
      </c>
      <c r="C17" s="14"/>
      <c r="D17" s="14"/>
      <c r="E17" s="14"/>
      <c r="F17" s="121"/>
      <c r="G17" s="34"/>
    </row>
    <row r="18" spans="1:7" s="27" customFormat="1" ht="13.5">
      <c r="A18" s="12"/>
      <c r="B18" s="25" t="s">
        <v>40</v>
      </c>
      <c r="C18" s="20">
        <v>50000</v>
      </c>
      <c r="D18" s="21" t="s">
        <v>8</v>
      </c>
      <c r="E18" s="21" t="s">
        <v>8</v>
      </c>
      <c r="F18" s="123"/>
      <c r="G18" s="118"/>
    </row>
    <row r="19" spans="1:7" s="27" customFormat="1" ht="13.5">
      <c r="A19" s="12"/>
      <c r="B19" s="25" t="s">
        <v>51</v>
      </c>
      <c r="C19" s="21" t="s">
        <v>8</v>
      </c>
      <c r="D19" s="21">
        <v>35000</v>
      </c>
      <c r="E19" s="21" t="s">
        <v>8</v>
      </c>
      <c r="F19" s="123"/>
      <c r="G19" s="118"/>
    </row>
    <row r="20" spans="1:7" s="15" customFormat="1" ht="13.5">
      <c r="A20" s="12"/>
      <c r="B20" s="22"/>
      <c r="C20" s="14"/>
      <c r="D20" s="14"/>
      <c r="E20" s="14"/>
      <c r="F20" s="121"/>
      <c r="G20" s="34"/>
    </row>
    <row r="21" spans="1:7" s="15" customFormat="1" ht="13.5" thickBot="1">
      <c r="A21" s="12"/>
      <c r="B21" s="22" t="s">
        <v>44</v>
      </c>
      <c r="C21" s="28">
        <f>SUM(C18:C19)</f>
        <v>50000</v>
      </c>
      <c r="D21" s="28">
        <f>SUM(D18:D19)</f>
        <v>35000</v>
      </c>
      <c r="E21" s="28">
        <f>SUM(E18:E18)</f>
        <v>0</v>
      </c>
      <c r="F21" s="121"/>
      <c r="G21" s="34"/>
    </row>
    <row r="22" spans="1:7" s="15" customFormat="1" ht="13.5" thickTop="1">
      <c r="A22" s="12"/>
      <c r="B22" s="22"/>
      <c r="C22" s="14"/>
      <c r="D22" s="14"/>
      <c r="E22" s="14"/>
      <c r="F22" s="121"/>
      <c r="G22" s="34"/>
    </row>
    <row r="23" spans="1:7" s="31" customFormat="1" ht="13.5">
      <c r="A23" s="16" t="s">
        <v>6</v>
      </c>
      <c r="B23" s="29" t="s">
        <v>45</v>
      </c>
      <c r="C23" s="18"/>
      <c r="D23" s="18"/>
      <c r="E23" s="18"/>
      <c r="F23" s="124"/>
      <c r="G23" s="30"/>
    </row>
    <row r="24" spans="1:7" s="15" customFormat="1" ht="13.5">
      <c r="A24" s="32"/>
      <c r="B24" s="33"/>
      <c r="C24" s="14"/>
      <c r="D24" s="14"/>
      <c r="E24" s="14"/>
      <c r="F24" s="121"/>
      <c r="G24" s="34"/>
    </row>
    <row r="25" spans="1:7" s="15" customFormat="1" ht="13.5">
      <c r="A25" s="32"/>
      <c r="B25" s="33" t="s">
        <v>46</v>
      </c>
      <c r="C25" s="20">
        <v>1200000</v>
      </c>
      <c r="D25" s="21">
        <v>500000</v>
      </c>
      <c r="E25" s="21" t="s">
        <v>8</v>
      </c>
      <c r="F25" s="122"/>
      <c r="G25" s="118"/>
    </row>
    <row r="26" spans="1:7" s="15" customFormat="1" ht="13.5">
      <c r="A26" s="32"/>
      <c r="B26" s="33" t="s">
        <v>49</v>
      </c>
      <c r="C26" s="14">
        <v>2500000</v>
      </c>
      <c r="D26" s="14">
        <v>800000</v>
      </c>
      <c r="E26" s="21" t="s">
        <v>8</v>
      </c>
      <c r="F26" s="121"/>
      <c r="G26" s="34"/>
    </row>
    <row r="27" spans="1:7" s="15" customFormat="1" ht="13.5">
      <c r="A27" s="12"/>
      <c r="B27" s="22"/>
      <c r="C27" s="14"/>
      <c r="D27" s="14"/>
      <c r="E27" s="14"/>
      <c r="F27" s="121"/>
      <c r="G27" s="34"/>
    </row>
    <row r="28" spans="1:7" s="15" customFormat="1" ht="13.5" thickBot="1">
      <c r="A28" s="12"/>
      <c r="B28" s="22" t="s">
        <v>50</v>
      </c>
      <c r="C28" s="28">
        <f>SUM(C25:C26)</f>
        <v>3700000</v>
      </c>
      <c r="D28" s="28">
        <f>SUM(D25:D26)</f>
        <v>1300000</v>
      </c>
      <c r="E28" s="28">
        <f>SUM(E25:E26)</f>
        <v>0</v>
      </c>
      <c r="F28" s="121"/>
      <c r="G28" s="34"/>
    </row>
    <row r="29" spans="1:7" s="15" customFormat="1" ht="13.5" thickTop="1">
      <c r="A29" s="12"/>
      <c r="B29" s="22"/>
      <c r="C29" s="14"/>
      <c r="D29" s="14"/>
      <c r="E29" s="14"/>
      <c r="F29" s="121"/>
      <c r="G29" s="34"/>
    </row>
    <row r="30" spans="1:7" ht="13.5">
      <c r="A30" s="8"/>
      <c r="B30" s="3"/>
      <c r="C30" s="35"/>
      <c r="D30" s="35"/>
      <c r="E30" s="35"/>
      <c r="F30" s="125"/>
      <c r="G30" s="36"/>
    </row>
    <row r="31" spans="1:7" s="2" customFormat="1" ht="14.25" thickBot="1">
      <c r="A31" s="37"/>
      <c r="B31" s="38" t="s">
        <v>9</v>
      </c>
      <c r="C31" s="39">
        <f>C15+C28+C21</f>
        <v>4170000</v>
      </c>
      <c r="D31" s="39">
        <f>D15+D28+D21</f>
        <v>1385000</v>
      </c>
      <c r="E31" s="39">
        <f>E15+E28+E21</f>
        <v>0</v>
      </c>
      <c r="F31" s="126"/>
      <c r="G31" s="40"/>
    </row>
    <row r="32" spans="1:7" ht="13.5" thickTop="1">
      <c r="A32" s="41"/>
      <c r="B32" s="42"/>
      <c r="C32" s="43"/>
      <c r="D32" s="43"/>
      <c r="E32" s="43"/>
      <c r="F32" s="127"/>
      <c r="G32" s="44"/>
    </row>
    <row r="33" spans="1:2" ht="13.5">
      <c r="A33" s="45"/>
      <c r="B33" s="46"/>
    </row>
    <row r="34" spans="1:2" ht="13.5">
      <c r="A34" s="45"/>
      <c r="B34" s="46"/>
    </row>
    <row r="35" ht="13.5">
      <c r="A35" s="48"/>
    </row>
    <row r="36" ht="13.5">
      <c r="A36" s="48"/>
    </row>
    <row r="37" ht="13.5">
      <c r="A37" s="48"/>
    </row>
    <row r="38" ht="13.5">
      <c r="A38" s="48"/>
    </row>
    <row r="39" ht="13.5">
      <c r="A39" s="48"/>
    </row>
    <row r="40" ht="13.5">
      <c r="A40" s="48"/>
    </row>
    <row r="41" ht="13.5">
      <c r="A41" s="48"/>
    </row>
    <row r="42" ht="13.5">
      <c r="A42" s="48"/>
    </row>
    <row r="43" ht="13.5">
      <c r="A43" s="48"/>
    </row>
    <row r="44" ht="13.5">
      <c r="A44" s="48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5" ht="13.5">
      <c r="A56" s="4"/>
      <c r="B56" s="4"/>
      <c r="C56" s="4"/>
      <c r="D56" s="4"/>
      <c r="E56" s="4"/>
    </row>
    <row r="57" spans="1:5" ht="13.5">
      <c r="A57" s="4"/>
      <c r="B57" s="4"/>
      <c r="C57" s="4"/>
      <c r="D57" s="4"/>
      <c r="E57" s="4"/>
    </row>
    <row r="58" spans="1:5" ht="13.5">
      <c r="A58" s="4"/>
      <c r="B58" s="4"/>
      <c r="C58" s="4"/>
      <c r="D58" s="4"/>
      <c r="E58" s="4"/>
    </row>
    <row r="59" spans="1:5" ht="13.5">
      <c r="A59" s="4"/>
      <c r="B59" s="4"/>
      <c r="C59" s="4"/>
      <c r="D59" s="4"/>
      <c r="E59" s="4"/>
    </row>
    <row r="60" spans="1:5" ht="13.5">
      <c r="A60" s="4"/>
      <c r="B60" s="4"/>
      <c r="C60" s="4"/>
      <c r="D60" s="4"/>
      <c r="E60" s="4"/>
    </row>
    <row r="61" spans="1:5" ht="13.5">
      <c r="A61" s="4"/>
      <c r="B61" s="4"/>
      <c r="C61" s="4"/>
      <c r="D61" s="4"/>
      <c r="E61" s="4"/>
    </row>
    <row r="62" spans="1:5" ht="13.5">
      <c r="A62" s="4"/>
      <c r="B62" s="4"/>
      <c r="C62" s="4"/>
      <c r="D62" s="4"/>
      <c r="E62" s="4"/>
    </row>
    <row r="63" spans="1:5" ht="13.5">
      <c r="A63" s="4"/>
      <c r="B63" s="4"/>
      <c r="C63" s="4"/>
      <c r="D63" s="4"/>
      <c r="E63" s="4"/>
    </row>
    <row r="64" spans="1:5" ht="13.5">
      <c r="A64" s="4"/>
      <c r="B64" s="4"/>
      <c r="C64" s="4"/>
      <c r="D64" s="4"/>
      <c r="E64" s="4"/>
    </row>
    <row r="65" spans="1:5" ht="13.5">
      <c r="A65" s="4"/>
      <c r="B65" s="4"/>
      <c r="C65" s="4"/>
      <c r="D65" s="4"/>
      <c r="E65" s="4"/>
    </row>
    <row r="66" spans="1:5" ht="13.5">
      <c r="A66" s="4"/>
      <c r="B66" s="4"/>
      <c r="C66" s="4"/>
      <c r="D66" s="4"/>
      <c r="E66" s="4"/>
    </row>
    <row r="67" spans="1:5" ht="13.5">
      <c r="A67" s="4"/>
      <c r="B67" s="4"/>
      <c r="C67" s="4"/>
      <c r="D67" s="4"/>
      <c r="E67" s="4"/>
    </row>
    <row r="68" spans="1:5" ht="13.5">
      <c r="A68" s="4"/>
      <c r="B68" s="4"/>
      <c r="C68" s="4"/>
      <c r="D68" s="4"/>
      <c r="E68" s="4"/>
    </row>
    <row r="69" spans="1:5" ht="13.5">
      <c r="A69" s="4"/>
      <c r="B69" s="4"/>
      <c r="C69" s="4"/>
      <c r="D69" s="4"/>
      <c r="E69" s="4"/>
    </row>
    <row r="70" spans="1:5" ht="13.5">
      <c r="A70" s="4"/>
      <c r="B70" s="4"/>
      <c r="C70" s="4"/>
      <c r="D70" s="4"/>
      <c r="E70" s="4"/>
    </row>
    <row r="71" spans="1:5" ht="13.5">
      <c r="A71" s="4"/>
      <c r="B71" s="4"/>
      <c r="C71" s="4"/>
      <c r="D71" s="4"/>
      <c r="E71" s="4"/>
    </row>
    <row r="72" spans="1:5" ht="13.5">
      <c r="A72" s="4"/>
      <c r="B72" s="4"/>
      <c r="C72" s="4"/>
      <c r="D72" s="4"/>
      <c r="E72" s="4"/>
    </row>
    <row r="73" spans="1:5" ht="13.5">
      <c r="A73" s="4"/>
      <c r="B73" s="4"/>
      <c r="C73" s="4"/>
      <c r="D73" s="4"/>
      <c r="E73" s="4"/>
    </row>
    <row r="74" spans="1:5" ht="13.5">
      <c r="A74" s="4"/>
      <c r="B74" s="4"/>
      <c r="C74" s="4"/>
      <c r="D74" s="4"/>
      <c r="E74" s="4"/>
    </row>
    <row r="75" spans="1:5" ht="13.5">
      <c r="A75" s="4"/>
      <c r="B75" s="4"/>
      <c r="C75" s="4"/>
      <c r="D75" s="4"/>
      <c r="E75" s="4"/>
    </row>
    <row r="76" spans="1:5" ht="13.5">
      <c r="A76" s="4"/>
      <c r="B76" s="4"/>
      <c r="C76" s="4"/>
      <c r="D76" s="4"/>
      <c r="E76" s="4"/>
    </row>
    <row r="77" spans="1:5" ht="13.5">
      <c r="A77" s="4"/>
      <c r="B77" s="4"/>
      <c r="C77" s="4"/>
      <c r="D77" s="4"/>
      <c r="E77" s="4"/>
    </row>
    <row r="78" spans="1:5" ht="13.5">
      <c r="A78" s="4"/>
      <c r="B78" s="4"/>
      <c r="C78" s="4"/>
      <c r="D78" s="4"/>
      <c r="E78" s="4"/>
    </row>
    <row r="79" spans="1:5" ht="13.5">
      <c r="A79" s="4"/>
      <c r="B79" s="4"/>
      <c r="C79" s="4"/>
      <c r="D79" s="4"/>
      <c r="E79" s="4"/>
    </row>
    <row r="80" spans="1:5" ht="13.5">
      <c r="A80" s="4"/>
      <c r="B80" s="4"/>
      <c r="C80" s="4"/>
      <c r="D80" s="4"/>
      <c r="E80" s="4"/>
    </row>
    <row r="81" spans="1:5" ht="13.5">
      <c r="A81" s="4"/>
      <c r="B81" s="4"/>
      <c r="C81" s="4"/>
      <c r="D81" s="4"/>
      <c r="E81" s="4"/>
    </row>
    <row r="82" spans="1:5" ht="13.5">
      <c r="A82" s="4"/>
      <c r="B82" s="4"/>
      <c r="C82" s="4"/>
      <c r="D82" s="4"/>
      <c r="E82" s="4"/>
    </row>
    <row r="83" spans="1:5" ht="13.5">
      <c r="A83" s="4"/>
      <c r="B83" s="4"/>
      <c r="C83" s="4"/>
      <c r="D83" s="4"/>
      <c r="E83" s="4"/>
    </row>
    <row r="84" spans="1:5" ht="13.5">
      <c r="A84" s="4"/>
      <c r="B84" s="4"/>
      <c r="C84" s="4"/>
      <c r="D84" s="4"/>
      <c r="E84" s="4"/>
    </row>
  </sheetData>
  <sheetProtection/>
  <mergeCells count="5">
    <mergeCell ref="A1:B1"/>
    <mergeCell ref="A2:G2"/>
    <mergeCell ref="A3:G3"/>
    <mergeCell ref="A4:C4"/>
    <mergeCell ref="F5:G5"/>
  </mergeCells>
  <printOptions/>
  <pageMargins left="0.5" right="0.5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SheetLayoutView="90" zoomScalePageLayoutView="95" workbookViewId="0" topLeftCell="A1">
      <selection activeCell="L18" sqref="L18"/>
    </sheetView>
  </sheetViews>
  <sheetFormatPr defaultColWidth="9.140625" defaultRowHeight="15"/>
  <cols>
    <col min="1" max="1" width="9.57421875" style="109" customWidth="1"/>
    <col min="2" max="2" width="36.7109375" style="68" customWidth="1"/>
    <col min="3" max="4" width="16.57421875" style="68" hidden="1" customWidth="1"/>
    <col min="5" max="10" width="12.7109375" style="110" customWidth="1"/>
    <col min="11" max="11" width="0.85546875" style="68" customWidth="1"/>
    <col min="12" max="12" width="25.8515625" style="68" customWidth="1"/>
    <col min="13" max="13" width="12.8515625" style="68" bestFit="1" customWidth="1"/>
    <col min="14" max="16384" width="9.140625" style="68" customWidth="1"/>
  </cols>
  <sheetData>
    <row r="1" spans="1:13" s="52" customFormat="1" ht="23.2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51"/>
    </row>
    <row r="2" spans="1:13" s="52" customFormat="1" ht="23.25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53"/>
    </row>
    <row r="3" spans="1:13" s="52" customFormat="1" ht="6.75" customHeight="1">
      <c r="A3" s="54"/>
      <c r="B3" s="111"/>
      <c r="C3" s="55"/>
      <c r="D3" s="55"/>
      <c r="E3" s="56"/>
      <c r="F3" s="56"/>
      <c r="G3" s="56"/>
      <c r="H3" s="56"/>
      <c r="I3" s="56"/>
      <c r="J3" s="56"/>
      <c r="K3" s="56"/>
      <c r="L3" s="112"/>
      <c r="M3" s="53"/>
    </row>
    <row r="4" spans="1:13" s="52" customFormat="1" ht="30" customHeight="1">
      <c r="A4" s="57" t="s">
        <v>10</v>
      </c>
      <c r="B4" s="58" t="s">
        <v>11</v>
      </c>
      <c r="C4" s="268" t="s">
        <v>12</v>
      </c>
      <c r="D4" s="269"/>
      <c r="E4" s="266" t="s">
        <v>3</v>
      </c>
      <c r="F4" s="267"/>
      <c r="G4" s="266" t="s">
        <v>4</v>
      </c>
      <c r="H4" s="267"/>
      <c r="I4" s="266" t="s">
        <v>5</v>
      </c>
      <c r="J4" s="267"/>
      <c r="K4" s="264" t="s">
        <v>13</v>
      </c>
      <c r="L4" s="265"/>
      <c r="M4" s="53"/>
    </row>
    <row r="5" spans="1:13" s="52" customFormat="1" ht="13.5" customHeight="1">
      <c r="A5" s="59"/>
      <c r="B5" s="60"/>
      <c r="C5" s="61" t="s">
        <v>7</v>
      </c>
      <c r="D5" s="62" t="s">
        <v>7</v>
      </c>
      <c r="E5" s="64" t="s">
        <v>7</v>
      </c>
      <c r="F5" s="63" t="s">
        <v>7</v>
      </c>
      <c r="G5" s="64" t="s">
        <v>7</v>
      </c>
      <c r="H5" s="63" t="s">
        <v>7</v>
      </c>
      <c r="I5" s="64" t="s">
        <v>7</v>
      </c>
      <c r="J5" s="63" t="s">
        <v>7</v>
      </c>
      <c r="K5" s="64"/>
      <c r="L5" s="65"/>
      <c r="M5" s="53"/>
    </row>
    <row r="6" spans="1:13" s="52" customFormat="1" ht="13.5" customHeight="1">
      <c r="A6" s="59"/>
      <c r="B6" s="70"/>
      <c r="C6" s="61"/>
      <c r="D6" s="62"/>
      <c r="E6" s="115"/>
      <c r="F6" s="114"/>
      <c r="G6" s="115"/>
      <c r="H6" s="114"/>
      <c r="I6" s="115"/>
      <c r="J6" s="114"/>
      <c r="K6" s="113"/>
      <c r="L6" s="116"/>
      <c r="M6" s="53"/>
    </row>
    <row r="7" spans="1:12" s="73" customFormat="1" ht="15">
      <c r="A7" s="69" t="s">
        <v>14</v>
      </c>
      <c r="B7" s="70" t="s">
        <v>15</v>
      </c>
      <c r="C7" s="80"/>
      <c r="D7" s="81" t="e">
        <f>SUM(#REF!)</f>
        <v>#REF!</v>
      </c>
      <c r="E7" s="82"/>
      <c r="F7" s="81">
        <f>SUM(E8:E15)</f>
        <v>0</v>
      </c>
      <c r="G7" s="82"/>
      <c r="H7" s="81">
        <f>SUM(G8:G15)</f>
        <v>0</v>
      </c>
      <c r="I7" s="82"/>
      <c r="J7" s="81">
        <f>SUM(I8:I15)</f>
        <v>0</v>
      </c>
      <c r="K7" s="83"/>
      <c r="L7" s="72"/>
    </row>
    <row r="8" spans="1:12" s="73" customFormat="1" ht="40.5">
      <c r="A8" s="74" t="s">
        <v>16</v>
      </c>
      <c r="B8" s="84" t="s">
        <v>17</v>
      </c>
      <c r="C8" s="20">
        <v>607590.01</v>
      </c>
      <c r="D8" s="85"/>
      <c r="E8" s="93" t="s">
        <v>136</v>
      </c>
      <c r="F8" s="85"/>
      <c r="G8" s="93" t="s">
        <v>136</v>
      </c>
      <c r="H8" s="85"/>
      <c r="I8" s="93" t="s">
        <v>136</v>
      </c>
      <c r="J8" s="85"/>
      <c r="K8" s="86"/>
      <c r="L8" s="87" t="s">
        <v>18</v>
      </c>
    </row>
    <row r="9" spans="1:12" ht="15">
      <c r="A9" s="78" t="s">
        <v>19</v>
      </c>
      <c r="B9" s="75" t="s">
        <v>20</v>
      </c>
      <c r="C9" s="14">
        <v>1945899.68</v>
      </c>
      <c r="D9" s="76"/>
      <c r="E9" s="93" t="s">
        <v>136</v>
      </c>
      <c r="F9" s="76"/>
      <c r="G9" s="93" t="s">
        <v>136</v>
      </c>
      <c r="H9" s="76"/>
      <c r="I9" s="93" t="s">
        <v>136</v>
      </c>
      <c r="J9" s="76"/>
      <c r="K9" s="77"/>
      <c r="L9" s="67"/>
    </row>
    <row r="10" spans="1:12" ht="15">
      <c r="A10" s="78" t="s">
        <v>21</v>
      </c>
      <c r="B10" s="75" t="s">
        <v>22</v>
      </c>
      <c r="C10" s="14">
        <v>1999421.51</v>
      </c>
      <c r="D10" s="76"/>
      <c r="E10" s="93" t="s">
        <v>136</v>
      </c>
      <c r="F10" s="76"/>
      <c r="G10" s="93" t="s">
        <v>136</v>
      </c>
      <c r="H10" s="76"/>
      <c r="I10" s="93" t="s">
        <v>136</v>
      </c>
      <c r="J10" s="76"/>
      <c r="K10" s="77"/>
      <c r="L10" s="67"/>
    </row>
    <row r="11" spans="1:12" ht="15">
      <c r="A11" s="88" t="s">
        <v>23</v>
      </c>
      <c r="B11" s="75" t="s">
        <v>24</v>
      </c>
      <c r="C11" s="14">
        <v>965908.57</v>
      </c>
      <c r="D11" s="76"/>
      <c r="E11" s="93" t="s">
        <v>136</v>
      </c>
      <c r="F11" s="76"/>
      <c r="G11" s="93" t="s">
        <v>136</v>
      </c>
      <c r="H11" s="76"/>
      <c r="I11" s="93" t="s">
        <v>136</v>
      </c>
      <c r="J11" s="76"/>
      <c r="K11" s="77"/>
      <c r="L11" s="67"/>
    </row>
    <row r="12" spans="1:12" ht="15">
      <c r="A12" s="88" t="s">
        <v>25</v>
      </c>
      <c r="B12" s="15" t="s">
        <v>26</v>
      </c>
      <c r="C12" s="14">
        <v>1210358.28</v>
      </c>
      <c r="D12" s="76"/>
      <c r="E12" s="93" t="s">
        <v>136</v>
      </c>
      <c r="F12" s="76"/>
      <c r="G12" s="93" t="s">
        <v>136</v>
      </c>
      <c r="H12" s="76"/>
      <c r="I12" s="93" t="s">
        <v>136</v>
      </c>
      <c r="J12" s="76"/>
      <c r="K12" s="77"/>
      <c r="L12" s="67"/>
    </row>
    <row r="13" spans="1:12" ht="15">
      <c r="A13" s="88" t="s">
        <v>27</v>
      </c>
      <c r="B13" s="15" t="s">
        <v>28</v>
      </c>
      <c r="C13" s="14"/>
      <c r="D13" s="76"/>
      <c r="E13" s="93" t="s">
        <v>136</v>
      </c>
      <c r="F13" s="76"/>
      <c r="G13" s="93" t="s">
        <v>136</v>
      </c>
      <c r="H13" s="76"/>
      <c r="I13" s="93" t="s">
        <v>136</v>
      </c>
      <c r="J13" s="76"/>
      <c r="K13" s="77"/>
      <c r="L13" s="67"/>
    </row>
    <row r="14" spans="1:12" ht="27" customHeight="1">
      <c r="A14" s="12" t="s">
        <v>29</v>
      </c>
      <c r="B14" s="25" t="s">
        <v>30</v>
      </c>
      <c r="C14" s="14"/>
      <c r="D14" s="76"/>
      <c r="E14" s="93" t="s">
        <v>136</v>
      </c>
      <c r="F14" s="76"/>
      <c r="G14" s="93" t="s">
        <v>136</v>
      </c>
      <c r="H14" s="76"/>
      <c r="I14" s="93" t="s">
        <v>136</v>
      </c>
      <c r="J14" s="76"/>
      <c r="K14" s="77"/>
      <c r="L14" s="67"/>
    </row>
    <row r="15" spans="1:12" ht="15">
      <c r="A15" s="88" t="s">
        <v>31</v>
      </c>
      <c r="B15" s="15" t="s">
        <v>32</v>
      </c>
      <c r="C15" s="14"/>
      <c r="D15" s="76"/>
      <c r="E15" s="93" t="s">
        <v>136</v>
      </c>
      <c r="F15" s="76"/>
      <c r="G15" s="93" t="s">
        <v>136</v>
      </c>
      <c r="H15" s="76"/>
      <c r="I15" s="93" t="s">
        <v>136</v>
      </c>
      <c r="J15" s="76"/>
      <c r="K15" s="77"/>
      <c r="L15" s="67"/>
    </row>
    <row r="16" spans="1:12" ht="15">
      <c r="A16" s="88"/>
      <c r="B16" s="15"/>
      <c r="C16" s="14"/>
      <c r="D16" s="76"/>
      <c r="E16" s="79"/>
      <c r="F16" s="66"/>
      <c r="G16" s="79"/>
      <c r="H16" s="66"/>
      <c r="I16" s="79"/>
      <c r="J16" s="66"/>
      <c r="K16" s="77"/>
      <c r="L16" s="67"/>
    </row>
    <row r="17" spans="1:12" s="73" customFormat="1" ht="15">
      <c r="A17" s="16" t="s">
        <v>6</v>
      </c>
      <c r="B17" s="89" t="s">
        <v>36</v>
      </c>
      <c r="C17" s="90"/>
      <c r="D17" s="81">
        <f>SUM(C18:C19)</f>
        <v>0</v>
      </c>
      <c r="E17" s="71"/>
      <c r="F17" s="81">
        <f>SUM(E18:E19)</f>
        <v>0</v>
      </c>
      <c r="G17" s="71"/>
      <c r="H17" s="81">
        <f>SUM(G18:G19)</f>
        <v>0</v>
      </c>
      <c r="I17" s="71"/>
      <c r="J17" s="81">
        <f>SUM(I18:I19)</f>
        <v>0</v>
      </c>
      <c r="K17" s="83"/>
      <c r="L17" s="91"/>
    </row>
    <row r="18" spans="1:12" ht="40.5">
      <c r="A18" s="26" t="s">
        <v>33</v>
      </c>
      <c r="B18" s="92" t="s">
        <v>34</v>
      </c>
      <c r="C18" s="93" t="s">
        <v>8</v>
      </c>
      <c r="D18" s="85"/>
      <c r="E18" s="93" t="s">
        <v>136</v>
      </c>
      <c r="F18" s="94"/>
      <c r="G18" s="93" t="s">
        <v>136</v>
      </c>
      <c r="H18" s="94"/>
      <c r="I18" s="93" t="s">
        <v>136</v>
      </c>
      <c r="J18" s="94"/>
      <c r="K18" s="77"/>
      <c r="L18" s="67"/>
    </row>
    <row r="19" spans="1:12" ht="15">
      <c r="A19" s="26" t="s">
        <v>35</v>
      </c>
      <c r="B19" s="95" t="s">
        <v>137</v>
      </c>
      <c r="C19" s="93" t="s">
        <v>8</v>
      </c>
      <c r="D19" s="85"/>
      <c r="E19" s="93" t="s">
        <v>136</v>
      </c>
      <c r="F19" s="94"/>
      <c r="G19" s="93" t="s">
        <v>136</v>
      </c>
      <c r="H19" s="94"/>
      <c r="I19" s="93" t="s">
        <v>136</v>
      </c>
      <c r="J19" s="94"/>
      <c r="K19" s="77"/>
      <c r="L19" s="67"/>
    </row>
    <row r="20" spans="1:12" ht="15">
      <c r="A20" s="97"/>
      <c r="B20" s="95"/>
      <c r="C20" s="93"/>
      <c r="D20" s="85"/>
      <c r="E20" s="96"/>
      <c r="F20" s="94"/>
      <c r="G20" s="96"/>
      <c r="H20" s="94"/>
      <c r="I20" s="96"/>
      <c r="J20" s="94"/>
      <c r="K20" s="77"/>
      <c r="L20" s="67"/>
    </row>
    <row r="21" spans="1:12" ht="15" thickBot="1">
      <c r="A21" s="88"/>
      <c r="B21" s="98" t="s">
        <v>9</v>
      </c>
      <c r="C21" s="99"/>
      <c r="D21" s="100" t="e">
        <f>SUM(D7:D19)</f>
        <v>#REF!</v>
      </c>
      <c r="E21" s="79"/>
      <c r="F21" s="101">
        <f>SUM(F7:F19)</f>
        <v>0</v>
      </c>
      <c r="G21" s="79"/>
      <c r="H21" s="101">
        <f>SUM(H7:H19)</f>
        <v>0</v>
      </c>
      <c r="I21" s="79"/>
      <c r="J21" s="101">
        <f>SUM(J7:J19)</f>
        <v>0</v>
      </c>
      <c r="K21" s="102"/>
      <c r="L21" s="67"/>
    </row>
    <row r="22" spans="1:12" ht="15" thickTop="1">
      <c r="A22" s="103"/>
      <c r="B22" s="104"/>
      <c r="C22" s="105"/>
      <c r="D22" s="105"/>
      <c r="E22" s="106"/>
      <c r="F22" s="107"/>
      <c r="G22" s="106"/>
      <c r="H22" s="107"/>
      <c r="I22" s="106"/>
      <c r="J22" s="107"/>
      <c r="K22" s="105"/>
      <c r="L22" s="108"/>
    </row>
  </sheetData>
  <sheetProtection/>
  <mergeCells count="7">
    <mergeCell ref="A1:L1"/>
    <mergeCell ref="A2:L2"/>
    <mergeCell ref="K4:L4"/>
    <mergeCell ref="E4:F4"/>
    <mergeCell ref="C4:D4"/>
    <mergeCell ref="G4:H4"/>
    <mergeCell ref="I4:J4"/>
  </mergeCells>
  <printOptions/>
  <pageMargins left="0.7" right="0.6" top="1" bottom="0.75" header="0.754340277777778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ADDIZULFADLI BIN PG DARUSSALAM</dc:creator>
  <cp:keywords/>
  <dc:description/>
  <cp:lastModifiedBy>MUHAMMAD NAZIRULARIFIN BIN ZAINI</cp:lastModifiedBy>
  <cp:lastPrinted>2016-07-05T03:06:28Z</cp:lastPrinted>
  <dcterms:created xsi:type="dcterms:W3CDTF">2016-07-04T06:14:40Z</dcterms:created>
  <dcterms:modified xsi:type="dcterms:W3CDTF">2016-07-05T05:48:07Z</dcterms:modified>
  <cp:category/>
  <cp:version/>
  <cp:contentType/>
  <cp:contentStatus/>
</cp:coreProperties>
</file>